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amirez\Documents\Documents\Documents\Lucía\2020\"/>
    </mc:Choice>
  </mc:AlternateContent>
  <xr:revisionPtr revIDLastSave="0" documentId="8_{B22FC117-1371-48CB-9F60-36BC964B2B6F}" xr6:coauthVersionLast="45" xr6:coauthVersionMax="45" xr10:uidLastSave="{00000000-0000-0000-0000-000000000000}"/>
  <bookViews>
    <workbookView xWindow="-120" yWindow="-120" windowWidth="20640" windowHeight="11160" xr2:uid="{965943F0-46D0-4638-A40C-DE414B8D2387}"/>
  </bookViews>
  <sheets>
    <sheet name="EJECUCIONGLOBALDICIEMBRE2019" sheetId="1" r:id="rId1"/>
  </sheets>
  <definedNames>
    <definedName name="_xlnm.Print_Area" localSheetId="0">EJECUCIONGLOBALDICIEMBRE2019!$A$2:$H$7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8" i="1" l="1"/>
  <c r="F168" i="1"/>
  <c r="N149" i="1" s="1"/>
  <c r="E168" i="1"/>
  <c r="M149" i="1" s="1"/>
  <c r="D168" i="1"/>
  <c r="C168" i="1"/>
  <c r="O15" i="1"/>
  <c r="N15" i="1"/>
  <c r="O13" i="1"/>
  <c r="N13" i="1"/>
  <c r="K131" i="1" l="1"/>
  <c r="H168" i="1"/>
  <c r="K9" i="1"/>
  <c r="L131" i="1"/>
  <c r="L9" i="1"/>
</calcChain>
</file>

<file path=xl/sharedStrings.xml><?xml version="1.0" encoding="utf-8"?>
<sst xmlns="http://schemas.openxmlformats.org/spreadsheetml/2006/main" count="179" uniqueCount="177">
  <si>
    <t xml:space="preserve"> </t>
  </si>
  <si>
    <t>EJECUCION PRESUPUESTARIA</t>
  </si>
  <si>
    <t>PERIODO 2019</t>
  </si>
  <si>
    <t>REPORTE CONSOLIDADO</t>
  </si>
  <si>
    <t>FECHAS DEL 01/01/2019 AL 31/12/2019</t>
  </si>
  <si>
    <t>CUENTA</t>
  </si>
  <si>
    <t>DESCRIPCION</t>
  </si>
  <si>
    <t>PRESUPUESTO ORDINARIO</t>
  </si>
  <si>
    <t>MODIFICACIONES TRASPASOS</t>
  </si>
  <si>
    <t>PRESUPUESTO DEFINITIVO</t>
  </si>
  <si>
    <t>TOTAL DE EGRESOS</t>
  </si>
  <si>
    <t>TOTAL DISPONIBLE</t>
  </si>
  <si>
    <t>%</t>
  </si>
  <si>
    <t>REMUNERACIONES</t>
  </si>
  <si>
    <t>REMUNERACIONES BASICAS</t>
  </si>
  <si>
    <t>SUELDOS PARA CARGOS FIJOS</t>
  </si>
  <si>
    <t>SUPLENCIA</t>
  </si>
  <si>
    <t>REMUNERACIONES EVENTUALES</t>
  </si>
  <si>
    <t>proyec</t>
  </si>
  <si>
    <t>TIEMPO EXTRAORDINARIO</t>
  </si>
  <si>
    <t>RECARGO DE FUNCIONES</t>
  </si>
  <si>
    <t>materiales</t>
  </si>
  <si>
    <t>DIETAS</t>
  </si>
  <si>
    <t>INCENTIVOS SALARIALES</t>
  </si>
  <si>
    <t>RETRIBUCION POR A?OS SERVIDOS</t>
  </si>
  <si>
    <t>RESTRICCION AL EJERCICIO LIBERAL DE LA PROFESION</t>
  </si>
  <si>
    <t>DECIMOTERCER MES</t>
  </si>
  <si>
    <t>SALARIO ESCOLAR</t>
  </si>
  <si>
    <t>OTROS INCENTIVOS SALARIALES</t>
  </si>
  <si>
    <t>CONTRIBUCIONES PATRONALES AL DES. Y LA SEG. SOCIAL</t>
  </si>
  <si>
    <t>CONTRIBUCION PATRONAL A C.C.S.S.</t>
  </si>
  <si>
    <t>CONTRIBUCION PATRONAS AL INSTITUTO MIXTO DE AYUDA SOCIAL</t>
  </si>
  <si>
    <t>CONTRIBUCION PATRONAL AL INSTITUTO NACIONAL DE APRENDIZAJE</t>
  </si>
  <si>
    <t>CONT. PATRONAL AL F. DE DESARROLLO SOCIAL Y ASIG. FAMILIARES</t>
  </si>
  <si>
    <t>CONTRIBUCION PATRONAL AL BANCO POPULAR Y DESARROLLO COMUNAL</t>
  </si>
  <si>
    <t>CONTRIBUCIONES PATR. FONDO PENSIONES Y OTROS FONDOS CAP.</t>
  </si>
  <si>
    <t>CONTRIB. PATRONAL SEGURO DE PENSIONES C.C.S.S.</t>
  </si>
  <si>
    <t>APORTE PATRONAL REGIMEN OBLIG. PENSIONES COMPLEMENTARIAS</t>
  </si>
  <si>
    <t>APORTE PATRONAL FONDO CAPITALIZACION LABORAL</t>
  </si>
  <si>
    <t>CONTRIBUCION PATRONAL A FONDOS ADM. POR ENTES PRIVADOS</t>
  </si>
  <si>
    <t>REMUNERACIONES DIVERSAS</t>
  </si>
  <si>
    <t>GASTOS DE REPRESENTACION PERSONAL</t>
  </si>
  <si>
    <t>OTRAS REMUNERACIONES</t>
  </si>
  <si>
    <t>SERVICIOS</t>
  </si>
  <si>
    <t>ALQUILERES</t>
  </si>
  <si>
    <t>ALQUILER DE EDIFICIOS, LOCALES Y TERRENOS</t>
  </si>
  <si>
    <t>ALQUILER MAQ. EQUIPO Y MOBILIARIO</t>
  </si>
  <si>
    <t>ALQUILER EQUIPO DE COMPUTO</t>
  </si>
  <si>
    <t>OTROS ALQUILERES</t>
  </si>
  <si>
    <t>SERVICIOS BASICOS</t>
  </si>
  <si>
    <t>SERVICIO DE AGUA Y ALCANTARILLADO</t>
  </si>
  <si>
    <t>SERVICIO DE ENERGIA ELECTRICO</t>
  </si>
  <si>
    <t>SERVICIO DE CORREO</t>
  </si>
  <si>
    <t>SERVICIO DE TELECOMUNICACIONES</t>
  </si>
  <si>
    <t>OTROS SERVICIOS BASICOS</t>
  </si>
  <si>
    <t>SERVICIOS COMERCIALES Y FINANCIEROS</t>
  </si>
  <si>
    <t>INFORMACION</t>
  </si>
  <si>
    <t>PUBLICIDAD Y PROPAGANDA</t>
  </si>
  <si>
    <t>IMPRES. ENCUADERNAC. Y OTROS</t>
  </si>
  <si>
    <t>TRANSPORTE DE BIENES</t>
  </si>
  <si>
    <t>SERVICIOS ADUANEROS</t>
  </si>
  <si>
    <t>COMIS Y GAST. POR SERV. FINANC. Y COMERCIALES</t>
  </si>
  <si>
    <t>SERVICIOS  DE TRANSF. ELECTRONICA DE INFORMACION</t>
  </si>
  <si>
    <t>SERVICIOS DE GESTION Y APOYO</t>
  </si>
  <si>
    <t>SERVICIOS MEDICOS Y DE LABORATORIO</t>
  </si>
  <si>
    <t>SERVICIOS JURIDICOS</t>
  </si>
  <si>
    <t>SERVICIOS DE INGENIERIA</t>
  </si>
  <si>
    <t>SERV. CIENCIAS ECONOMICAS Y SOCIALES</t>
  </si>
  <si>
    <t>SERVICIO DESARROLLO DE SISTEMAS INFORMATICOS</t>
  </si>
  <si>
    <t>SERVICIOS GENERALES</t>
  </si>
  <si>
    <t>OTROS SERVICIOS DE GESTION Y APOYO</t>
  </si>
  <si>
    <t>GASTOS DE VIAJE Y DE TRANSPORTE</t>
  </si>
  <si>
    <t>TRANSPORTE DENTRO DEL PAIS</t>
  </si>
  <si>
    <t>VIATICOS DENTRO DEL PAIS</t>
  </si>
  <si>
    <t>TRANSPORTE EN EL EXTERIOR</t>
  </si>
  <si>
    <t>VIATICOS EN EL EXTERIOR</t>
  </si>
  <si>
    <t>SEGUROS, REASEGUROS Y OTRS OBLIGACIONES</t>
  </si>
  <si>
    <t>SEGUROS</t>
  </si>
  <si>
    <t>CAPACITACION Y PROTOCOLO</t>
  </si>
  <si>
    <t>ACTIVIDADES DE CAPACITACION</t>
  </si>
  <si>
    <t>ACTIVIDADES PROTOCOLARIAS Y SOCIALES</t>
  </si>
  <si>
    <t>GASTOS DE REPRESENTACION INSTITUCIONAL</t>
  </si>
  <si>
    <t>MANTENIMIENTO Y REPARACION</t>
  </si>
  <si>
    <t>MANTENIMIENTO DE EDIFICIOS Y LOCALES</t>
  </si>
  <si>
    <t>MANT. Y REPARAC. DE MAQ. Y EQUIPO DE PRODUCCION</t>
  </si>
  <si>
    <t>MANTENIMIENTO Y REPARACION DE EQUIPO DE TRANSPORTES</t>
  </si>
  <si>
    <t>MANTENIMIENTO Y REPARACION  DE EQUIPO COMUNICACION</t>
  </si>
  <si>
    <t>MANTENIMIENTO Y REPARACION DE EQUIPO Y MOBILIARIO DE OFICINA</t>
  </si>
  <si>
    <t>MANTENIMIENTO Y REPARACION DE EQUIPO DE COMPUTO Y SISTEMAS</t>
  </si>
  <si>
    <t>MANTENIMIENTO Y REPARACION DE OTROS EQUIPOS</t>
  </si>
  <si>
    <t>IMPUESTOS</t>
  </si>
  <si>
    <t>IMPUESTOS SOBRE BIENES INMUEBLES</t>
  </si>
  <si>
    <t>IMPUESTOS DE PATENTES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</si>
  <si>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</si>
  <si>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</si>
  <si>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</si>
  <si>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</si>
  <si>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</si>
  <si>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</si>
  <si>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QUIMICOS Y CONEXOS</t>
  </si>
  <si>
    <t>COMBUSTIBLES Y LUBRICANTES</t>
  </si>
  <si>
    <t>PRODUCTOS FARMACEUTICOS Y MEDICINALES</t>
  </si>
  <si>
    <t>TINTAS, PINTURAS Y DILUYENTES</t>
  </si>
  <si>
    <t>OTROS PRODUCTOS QUIMICOS</t>
  </si>
  <si>
    <t>ALIMENTOS Y PRODUCTOS AGROPECUARIOS</t>
  </si>
  <si>
    <t>PRODUCTOS AGROFORESTALES</t>
  </si>
  <si>
    <t>ALIMENTOS Y BEBIDAS</t>
  </si>
  <si>
    <t>MATERIALES Y PROD. USO EN LA CONSTRUCCION Y MANTENIMIENTO</t>
  </si>
  <si>
    <t>MATERIALES Y PRODUCTOS METALICOS</t>
  </si>
  <si>
    <t>MATERIALES Y PRODUCTOS MINERALES Y ASFALTICOS</t>
  </si>
  <si>
    <t>MADERA Y SUS DERIVADOS</t>
  </si>
  <si>
    <t>MATERIALES Y PRODUCTOS ELECTRICOS, TELEFONICOS Y DE COMPUTO</t>
  </si>
  <si>
    <t>MATERIALES Y PRODUCTOS DE VIDRIO</t>
  </si>
  <si>
    <t>MATERIALES Y PRODUCTOS DE PLASTICO</t>
  </si>
  <si>
    <t>OTROS MATERIALES Y PRODUCTOS DE USO EN LA CONSTRUCCION</t>
  </si>
  <si>
    <t>HERRAMIENTAS, REPUESTOS Y ACCESORIOS</t>
  </si>
  <si>
    <t>HERRAMIENTAS E INSTRUMENTOS</t>
  </si>
  <si>
    <t>REPUESTOS Y ACCESORIOS</t>
  </si>
  <si>
    <t>BIENES PARA LA PRODUCCION Y COMERCIALIZACION</t>
  </si>
  <si>
    <t>PRODUCTOS  TERMINADOS</t>
  </si>
  <si>
    <t>UTILES, MATERIALES Y SUMINISTROS DIVERSOS</t>
  </si>
  <si>
    <t>UTILES Y MATERIALES DE OFICINA Y COMPUTO</t>
  </si>
  <si>
    <t>UTILES Y MATERIALES MEDICO, HOSPITALARIO Y DE INVESTIGACION</t>
  </si>
  <si>
    <t>PRODUCTOS DE PAPEL, CARTON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</si>
  <si>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</si>
  <si>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</si>
  <si>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</si>
  <si>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</si>
  <si>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UTILES, MATERIALES Y SUMINISTROS</t>
  </si>
  <si>
    <t>ACTIVOS FINANCIEROS</t>
  </si>
  <si>
    <t>PRESTAMOS</t>
  </si>
  <si>
    <t>PRESTAMOS AL GOBIERNO CENTRAL</t>
  </si>
  <si>
    <t>PRESTAMOS A ORGANOS DESCONCENTRADOS</t>
  </si>
  <si>
    <t>PRESTAMOS A INST. DESCENTRALIZADAS NO EMPRESARIALES</t>
  </si>
  <si>
    <t>PRESTAMOS A GOBIERNOS LOCALES</t>
  </si>
  <si>
    <t>PRESTAMOS EMPRESAS PUBLICAS NO FINANCIERAS</t>
  </si>
  <si>
    <t>PRESTAMOS A EMPRESAS PUBLICAS FINANCIERAS</t>
  </si>
  <si>
    <t>PRESTAMOS AL SECTOR PRIVADO</t>
  </si>
  <si>
    <t>BIENES DURADEROS</t>
  </si>
  <si>
    <t>MAQUINARIA, EQUIPO Y MOBILIARIO</t>
  </si>
  <si>
    <t>MAQUINARIA Y EQUIPO PARA LA PRODUCCION</t>
  </si>
  <si>
    <t>EQUIPO DE TRANSPORTE</t>
  </si>
  <si>
    <t>EQUIPO DE COMUNICACION</t>
  </si>
  <si>
    <t>EQUIPO Y MOBILIARIO DE OFICINA</t>
  </si>
  <si>
    <t>EQUIPO Y MOBILIARIO DE COMPUTO</t>
  </si>
  <si>
    <t>EQUIPO SANITARIO, DE LABORATORIO E INVESTIGACION</t>
  </si>
  <si>
    <t>MAQUINARIA Y EQUIPO DIVERSO</t>
  </si>
  <si>
    <t>CONSTRUCCIONES, ADICIONES Y MEJORAS</t>
  </si>
  <si>
    <t>EDIFICIOS</t>
  </si>
  <si>
    <t>INSTALACIONES</t>
  </si>
  <si>
    <t>BIENES DURADEROS DIVERSOS</t>
  </si>
  <si>
    <t>PIEZAS Y OBRAS DE COLECCION</t>
  </si>
  <si>
    <t>BIENES INTANGIBLES</t>
  </si>
  <si>
    <t>TRANSFERENCIAS CORRIENTES</t>
  </si>
  <si>
    <t>TRANSFERENCIAS CORRIENTES AL SECTOR PUBLICO</t>
  </si>
  <si>
    <t>TRANSFERENCIAS CORRIENTES AL GOBIERNO CENTRAL</t>
  </si>
  <si>
    <t>TRANSFERENCIAS CORRIENTES A ORGANOS DESCONCENTRADOS</t>
  </si>
  <si>
    <t>emergencias</t>
  </si>
  <si>
    <t>TRANSFERENCIAS  CORRIENTES INST. DESCENTRALIZADAS NO FINANC.</t>
  </si>
  <si>
    <t>TRANSFERENCIAS CORRIENTES A PERSONAS</t>
  </si>
  <si>
    <t>BECAS A FUNCIONARIOS</t>
  </si>
  <si>
    <t>BECAS A TERCERAS PERSONAS</t>
  </si>
  <si>
    <t>AYUDAS A FUNCIONARIOS</t>
  </si>
  <si>
    <t>OTRAS TRANSFERENCIAS A PERSONAS</t>
  </si>
  <si>
    <t>PRESTACIONES</t>
  </si>
  <si>
    <t>PRESTACIONES LEGALES</t>
  </si>
  <si>
    <t>TRANSFERENCIAS CORRIENTES A ENT. PRIV. SIN FINES DE LUCRO</t>
  </si>
  <si>
    <t>TRANSFERENCIAS CORRIENTES A COOPERATIVAS</t>
  </si>
  <si>
    <t>CPCA</t>
  </si>
  <si>
    <t>INDEMINIZACIONES</t>
  </si>
  <si>
    <t>TRANSFERENCIAS CORRIENTES AL SECTOR EXTERNO</t>
  </si>
  <si>
    <t>TRANSF. CORRIENTES A ORGANISMOS INTERNACIONALES</t>
  </si>
  <si>
    <t>CUENTAS ESPECIALES</t>
  </si>
  <si>
    <t>SUMAS SIN ASIGNACION PRESUPUESTARIA</t>
  </si>
  <si>
    <t>SUMAS LIBRES SIN ASIGNACION PRESUPUESTARIA</t>
  </si>
  <si>
    <t>SUMAS CON DESTINO ESPECIFICO SIN ASIG. PRESUPUESTARIA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</si>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</sst>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2" borderId="2" xfId="0" applyNumberFormat="1" applyFont="1" applyFill="1" applyBorder="1"/>
    <xf numFmtId="2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F128-D1E0-4714-9F2F-6C99E20677A6}">
  <dimension ref="A1:O171"/>
  <sheetViews>
    <sheetView showGridLines="0" tabSelected="1" workbookViewId="0">
      <selection activeCell="M149" sqref="M149:N149"/>
    </sheetView>
  </sheetViews>
  <sheetFormatPr baseColWidth="10" defaultRowHeight="15" x14ac:dyDescent="0.25"/>
  <cols>
    <col min="2" max="2" width="68.5703125" customWidth="1"/>
    <col min="3" max="3" width="21" customWidth="1"/>
    <col min="4" max="4" width="19" customWidth="1"/>
    <col min="5" max="5" width="16.42578125" customWidth="1"/>
    <col min="6" max="6" width="18.5703125" customWidth="1"/>
    <col min="7" max="7" width="16.28515625" customWidth="1"/>
  </cols>
  <sheetData>
    <row r="1" spans="1:15" x14ac:dyDescent="0.25">
      <c r="A1" t="s">
        <v>0</v>
      </c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5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5" x14ac:dyDescent="0.25">
      <c r="A5" s="1" t="s">
        <v>4</v>
      </c>
      <c r="B5" s="1"/>
      <c r="C5" s="1"/>
      <c r="D5" s="1"/>
      <c r="E5" s="1"/>
      <c r="F5" s="1"/>
      <c r="G5" s="1"/>
      <c r="H5" s="1"/>
    </row>
    <row r="6" spans="1:15" ht="15.75" thickBot="1" x14ac:dyDescent="0.3"/>
    <row r="7" spans="1:15" ht="30.75" thickBot="1" x14ac:dyDescent="0.3">
      <c r="A7" s="2" t="s">
        <v>5</v>
      </c>
      <c r="B7" s="3" t="s">
        <v>6</v>
      </c>
      <c r="C7" s="4" t="s">
        <v>7</v>
      </c>
      <c r="D7" s="3" t="s">
        <v>8</v>
      </c>
      <c r="E7" s="4" t="s">
        <v>9</v>
      </c>
      <c r="F7" s="4" t="s">
        <v>10</v>
      </c>
      <c r="G7" s="4" t="s">
        <v>11</v>
      </c>
      <c r="H7" s="5" t="s">
        <v>12</v>
      </c>
    </row>
    <row r="8" spans="1:15" x14ac:dyDescent="0.25">
      <c r="A8" s="6">
        <v>0</v>
      </c>
      <c r="B8" s="6" t="s">
        <v>13</v>
      </c>
      <c r="C8" s="7">
        <v>3721744810</v>
      </c>
      <c r="D8" s="7">
        <v>113907728</v>
      </c>
      <c r="E8" s="7">
        <v>3835652538</v>
      </c>
      <c r="F8" s="7">
        <v>3506846563.6799998</v>
      </c>
      <c r="G8" s="7">
        <v>328805974.31999999</v>
      </c>
      <c r="H8" s="8">
        <v>91.427599999999998</v>
      </c>
      <c r="I8" s="9"/>
      <c r="J8" s="9"/>
    </row>
    <row r="9" spans="1:15" x14ac:dyDescent="0.25">
      <c r="A9">
        <v>100</v>
      </c>
      <c r="B9" t="s">
        <v>14</v>
      </c>
      <c r="C9" s="10">
        <v>1180584890</v>
      </c>
      <c r="D9" s="10">
        <v>34700000</v>
      </c>
      <c r="E9" s="10">
        <v>1215284890</v>
      </c>
      <c r="F9" s="10">
        <v>1132403407.3099999</v>
      </c>
      <c r="G9" s="10">
        <v>82881482.689999998</v>
      </c>
      <c r="H9" s="9">
        <v>93.180099999999996</v>
      </c>
      <c r="I9" s="9"/>
      <c r="J9" s="9"/>
      <c r="K9">
        <f>+E8/E168*100</f>
        <v>13.910576467875446</v>
      </c>
      <c r="L9">
        <f>+F8/F168*100</f>
        <v>20.260179562987656</v>
      </c>
    </row>
    <row r="10" spans="1:15" x14ac:dyDescent="0.25">
      <c r="A10">
        <v>101</v>
      </c>
      <c r="B10" t="s">
        <v>15</v>
      </c>
      <c r="C10" s="10">
        <v>1120584890</v>
      </c>
      <c r="D10" s="10">
        <v>-6300000</v>
      </c>
      <c r="E10" s="10">
        <v>1114284890</v>
      </c>
      <c r="F10" s="10">
        <v>1066574920.87</v>
      </c>
      <c r="G10" s="10">
        <v>47709969.130000003</v>
      </c>
      <c r="H10" s="9">
        <v>95.718299999999999</v>
      </c>
      <c r="I10" s="9"/>
      <c r="J10" s="9"/>
    </row>
    <row r="11" spans="1:15" x14ac:dyDescent="0.25">
      <c r="A11">
        <v>105</v>
      </c>
      <c r="B11" t="s">
        <v>16</v>
      </c>
      <c r="C11" s="10">
        <v>60000000</v>
      </c>
      <c r="D11" s="10">
        <v>41000000</v>
      </c>
      <c r="E11" s="10">
        <v>101000000</v>
      </c>
      <c r="F11" s="10">
        <v>65828486.439999998</v>
      </c>
      <c r="G11" s="10">
        <v>35171513.560000002</v>
      </c>
      <c r="H11" s="9">
        <v>65.176699999999997</v>
      </c>
      <c r="I11" s="9"/>
      <c r="J11" s="9"/>
    </row>
    <row r="12" spans="1:15" x14ac:dyDescent="0.25">
      <c r="A12">
        <v>200</v>
      </c>
      <c r="B12" t="s">
        <v>17</v>
      </c>
      <c r="C12" s="10">
        <v>33776000</v>
      </c>
      <c r="D12" s="10">
        <v>7449000</v>
      </c>
      <c r="E12" s="10">
        <v>41225000</v>
      </c>
      <c r="F12" s="10">
        <v>16994801.870000001</v>
      </c>
      <c r="G12" s="10">
        <v>24230198.129999999</v>
      </c>
      <c r="H12" s="9">
        <v>41.224499999999999</v>
      </c>
      <c r="I12" s="9"/>
      <c r="J12" s="9"/>
      <c r="N12" t="s">
        <v>18</v>
      </c>
    </row>
    <row r="13" spans="1:15" x14ac:dyDescent="0.25">
      <c r="A13">
        <v>201</v>
      </c>
      <c r="B13" t="s">
        <v>19</v>
      </c>
      <c r="C13" s="10">
        <v>9400000</v>
      </c>
      <c r="D13" s="10">
        <v>13825000</v>
      </c>
      <c r="E13" s="10">
        <v>23225000</v>
      </c>
      <c r="F13" s="10">
        <v>9380890.0099999998</v>
      </c>
      <c r="G13" s="10">
        <v>13844109.99</v>
      </c>
      <c r="H13" s="9">
        <v>40.391300000000001</v>
      </c>
      <c r="I13" s="9"/>
      <c r="J13" s="9"/>
      <c r="N13">
        <f>+E36/E168*100</f>
        <v>11.123761663057429</v>
      </c>
      <c r="O13">
        <f>+F36/F168*100</f>
        <v>12.701655533555515</v>
      </c>
    </row>
    <row r="14" spans="1:15" x14ac:dyDescent="0.25">
      <c r="A14">
        <v>202</v>
      </c>
      <c r="B14" t="s">
        <v>20</v>
      </c>
      <c r="C14" s="10">
        <v>12000000</v>
      </c>
      <c r="D14" s="10">
        <v>4000000</v>
      </c>
      <c r="E14" s="10">
        <v>16000000</v>
      </c>
      <c r="F14" s="10">
        <v>7208140.1799999997</v>
      </c>
      <c r="G14" s="10">
        <v>8791859.8200000003</v>
      </c>
      <c r="H14" s="9">
        <v>45.050899999999999</v>
      </c>
      <c r="I14" s="9"/>
      <c r="J14" s="9"/>
      <c r="N14" t="s">
        <v>21</v>
      </c>
    </row>
    <row r="15" spans="1:15" x14ac:dyDescent="0.25">
      <c r="A15">
        <v>205</v>
      </c>
      <c r="B15" t="s">
        <v>22</v>
      </c>
      <c r="C15" s="10">
        <v>12376000</v>
      </c>
      <c r="D15" s="10">
        <v>-10376000</v>
      </c>
      <c r="E15" s="10">
        <v>2000000</v>
      </c>
      <c r="F15" s="10">
        <v>405771.68</v>
      </c>
      <c r="G15" s="10">
        <v>1594228.32</v>
      </c>
      <c r="H15" s="9">
        <v>20.288599999999999</v>
      </c>
      <c r="I15" s="9"/>
      <c r="J15" s="9"/>
      <c r="N15">
        <f>+E92/E168*100</f>
        <v>0.49533587409008151</v>
      </c>
      <c r="O15">
        <f>+F92/F168*100</f>
        <v>0.41039837818124802</v>
      </c>
    </row>
    <row r="16" spans="1:15" x14ac:dyDescent="0.25">
      <c r="A16">
        <v>300</v>
      </c>
      <c r="B16" t="s">
        <v>23</v>
      </c>
      <c r="C16" s="10">
        <v>1667226519</v>
      </c>
      <c r="D16" s="10">
        <v>21411163</v>
      </c>
      <c r="E16" s="10">
        <v>1688637682</v>
      </c>
      <c r="F16" s="10">
        <v>1554475646.01</v>
      </c>
      <c r="G16" s="10">
        <v>134162035.98999999</v>
      </c>
      <c r="H16" s="9">
        <v>92.055000000000007</v>
      </c>
      <c r="I16" s="9"/>
      <c r="J16" s="9"/>
    </row>
    <row r="17" spans="1:10" x14ac:dyDescent="0.25">
      <c r="A17">
        <v>301</v>
      </c>
      <c r="B17" t="s">
        <v>24</v>
      </c>
      <c r="C17" s="10">
        <v>527783158</v>
      </c>
      <c r="D17" s="10">
        <v>1646761</v>
      </c>
      <c r="E17" s="10">
        <v>529429919</v>
      </c>
      <c r="F17" s="10">
        <v>476957255.30000001</v>
      </c>
      <c r="G17" s="10">
        <v>52472663.700000003</v>
      </c>
      <c r="H17" s="9">
        <v>90.088800000000006</v>
      </c>
      <c r="I17" s="9"/>
      <c r="J17" s="9"/>
    </row>
    <row r="18" spans="1:10" x14ac:dyDescent="0.25">
      <c r="A18">
        <v>302</v>
      </c>
      <c r="B18" t="s">
        <v>25</v>
      </c>
      <c r="C18" s="10">
        <v>570712615</v>
      </c>
      <c r="D18" s="10">
        <v>11083327</v>
      </c>
      <c r="E18" s="10">
        <v>581795942</v>
      </c>
      <c r="F18" s="10">
        <v>541562635.23000002</v>
      </c>
      <c r="G18" s="10">
        <v>40233306.770000003</v>
      </c>
      <c r="H18" s="9">
        <v>93.084599999999995</v>
      </c>
      <c r="I18" s="9"/>
      <c r="J18" s="9"/>
    </row>
    <row r="19" spans="1:10" x14ac:dyDescent="0.25">
      <c r="A19">
        <v>303</v>
      </c>
      <c r="B19" t="s">
        <v>26</v>
      </c>
      <c r="C19" s="10">
        <v>218587875</v>
      </c>
      <c r="D19" s="10">
        <v>8270295</v>
      </c>
      <c r="E19" s="10">
        <v>226858170</v>
      </c>
      <c r="F19" s="10">
        <v>197998473.63</v>
      </c>
      <c r="G19" s="10">
        <v>28859696.370000001</v>
      </c>
      <c r="H19" s="9">
        <v>87.278499999999994</v>
      </c>
      <c r="I19" s="9"/>
      <c r="J19" s="9"/>
    </row>
    <row r="20" spans="1:10" x14ac:dyDescent="0.25">
      <c r="A20">
        <v>304</v>
      </c>
      <c r="B20" t="s">
        <v>27</v>
      </c>
      <c r="C20" s="10">
        <v>200853081</v>
      </c>
      <c r="D20" s="10">
        <v>-8378052</v>
      </c>
      <c r="E20" s="10">
        <v>192475029</v>
      </c>
      <c r="F20" s="10">
        <v>192475025.37</v>
      </c>
      <c r="G20" s="10">
        <v>3.63</v>
      </c>
      <c r="H20" s="9">
        <v>100</v>
      </c>
      <c r="I20" s="9"/>
      <c r="J20" s="9"/>
    </row>
    <row r="21" spans="1:10" x14ac:dyDescent="0.25">
      <c r="A21">
        <v>399</v>
      </c>
      <c r="B21" t="s">
        <v>28</v>
      </c>
      <c r="C21" s="10">
        <v>149289790</v>
      </c>
      <c r="D21" s="10">
        <v>8788832</v>
      </c>
      <c r="E21" s="10">
        <v>158078622</v>
      </c>
      <c r="F21" s="10">
        <v>145482256.47999999</v>
      </c>
      <c r="G21" s="10">
        <v>12596365.52</v>
      </c>
      <c r="H21" s="9">
        <v>92.031599999999997</v>
      </c>
      <c r="I21" s="9"/>
      <c r="J21" s="9"/>
    </row>
    <row r="22" spans="1:10" x14ac:dyDescent="0.25">
      <c r="A22">
        <v>400</v>
      </c>
      <c r="B22" t="s">
        <v>29</v>
      </c>
      <c r="C22" s="10">
        <v>440059973</v>
      </c>
      <c r="D22" s="10">
        <v>26947938</v>
      </c>
      <c r="E22" s="10">
        <v>467007911</v>
      </c>
      <c r="F22" s="10">
        <v>423202171.50999999</v>
      </c>
      <c r="G22" s="10">
        <v>43805739.490000002</v>
      </c>
      <c r="H22" s="9">
        <v>90.619900000000001</v>
      </c>
      <c r="I22" s="9"/>
      <c r="J22" s="9"/>
    </row>
    <row r="23" spans="1:10" x14ac:dyDescent="0.25">
      <c r="A23">
        <v>401</v>
      </c>
      <c r="B23" t="s">
        <v>30</v>
      </c>
      <c r="C23" s="10">
        <v>242632543</v>
      </c>
      <c r="D23" s="10">
        <v>13807620</v>
      </c>
      <c r="E23" s="10">
        <v>256440163</v>
      </c>
      <c r="F23" s="10">
        <v>233716866.86000001</v>
      </c>
      <c r="G23" s="10">
        <v>22723296.140000001</v>
      </c>
      <c r="H23" s="9">
        <v>91.138900000000007</v>
      </c>
      <c r="I23" s="9"/>
      <c r="J23" s="9"/>
    </row>
    <row r="24" spans="1:10" x14ac:dyDescent="0.25">
      <c r="A24">
        <v>402</v>
      </c>
      <c r="B24" t="s">
        <v>31</v>
      </c>
      <c r="C24" s="10">
        <v>13115274</v>
      </c>
      <c r="D24" s="10">
        <v>946628</v>
      </c>
      <c r="E24" s="10">
        <v>14061902</v>
      </c>
      <c r="F24" s="10">
        <v>12632354.35</v>
      </c>
      <c r="G24" s="10">
        <v>1429547.65</v>
      </c>
      <c r="H24" s="9">
        <v>89.8339</v>
      </c>
      <c r="I24" s="9"/>
      <c r="J24" s="9"/>
    </row>
    <row r="25" spans="1:10" x14ac:dyDescent="0.25">
      <c r="A25">
        <v>403</v>
      </c>
      <c r="B25" t="s">
        <v>32</v>
      </c>
      <c r="C25" s="10">
        <v>40044157</v>
      </c>
      <c r="D25" s="10">
        <v>3320295</v>
      </c>
      <c r="E25" s="10">
        <v>43364452</v>
      </c>
      <c r="F25" s="10">
        <v>37897061.32</v>
      </c>
      <c r="G25" s="10">
        <v>5467390.6799999997</v>
      </c>
      <c r="H25" s="9">
        <v>87.391999999999996</v>
      </c>
      <c r="I25" s="9"/>
      <c r="J25" s="9"/>
    </row>
    <row r="26" spans="1:10" x14ac:dyDescent="0.25">
      <c r="A26">
        <v>404</v>
      </c>
      <c r="B26" t="s">
        <v>33</v>
      </c>
      <c r="C26" s="10">
        <v>131152725</v>
      </c>
      <c r="D26" s="10">
        <v>7946767</v>
      </c>
      <c r="E26" s="10">
        <v>139099492</v>
      </c>
      <c r="F26" s="10">
        <v>126323534.63</v>
      </c>
      <c r="G26" s="10">
        <v>12775957.369999999</v>
      </c>
      <c r="H26" s="9">
        <v>90.815200000000004</v>
      </c>
      <c r="I26" s="9"/>
      <c r="J26" s="9"/>
    </row>
    <row r="27" spans="1:10" x14ac:dyDescent="0.25">
      <c r="A27">
        <v>405</v>
      </c>
      <c r="B27" t="s">
        <v>34</v>
      </c>
      <c r="C27" s="10">
        <v>13115274</v>
      </c>
      <c r="D27" s="10">
        <v>926628</v>
      </c>
      <c r="E27" s="10">
        <v>14041902</v>
      </c>
      <c r="F27" s="10">
        <v>12632354.35</v>
      </c>
      <c r="G27" s="10">
        <v>1409547.65</v>
      </c>
      <c r="H27" s="9">
        <v>89.961799999999997</v>
      </c>
      <c r="I27" s="9"/>
      <c r="J27" s="9"/>
    </row>
    <row r="28" spans="1:10" x14ac:dyDescent="0.25">
      <c r="A28">
        <v>500</v>
      </c>
      <c r="B28" t="s">
        <v>35</v>
      </c>
      <c r="C28" s="10">
        <v>391097428</v>
      </c>
      <c r="D28" s="10">
        <v>9954627</v>
      </c>
      <c r="E28" s="10">
        <v>401052055</v>
      </c>
      <c r="F28" s="10">
        <v>364480536.98000002</v>
      </c>
      <c r="G28" s="10">
        <v>36571518.020000003</v>
      </c>
      <c r="H28" s="9">
        <v>90.881100000000004</v>
      </c>
      <c r="I28" s="9"/>
      <c r="J28" s="9"/>
    </row>
    <row r="29" spans="1:10" x14ac:dyDescent="0.25">
      <c r="A29">
        <v>501</v>
      </c>
      <c r="B29" t="s">
        <v>36</v>
      </c>
      <c r="C29" s="10">
        <v>133251169</v>
      </c>
      <c r="D29" s="10">
        <v>7946530</v>
      </c>
      <c r="E29" s="10">
        <v>141197699</v>
      </c>
      <c r="F29" s="10">
        <v>128344711.22</v>
      </c>
      <c r="G29" s="10">
        <v>12852987.779999999</v>
      </c>
      <c r="H29" s="9">
        <v>90.897199999999998</v>
      </c>
      <c r="I29" s="9"/>
      <c r="J29" s="9"/>
    </row>
    <row r="30" spans="1:10" x14ac:dyDescent="0.25">
      <c r="A30">
        <v>502</v>
      </c>
      <c r="B30" t="s">
        <v>37</v>
      </c>
      <c r="C30" s="10">
        <v>39345818</v>
      </c>
      <c r="D30" s="10">
        <v>2444884</v>
      </c>
      <c r="E30" s="10">
        <v>41790702</v>
      </c>
      <c r="F30" s="10">
        <v>37897061.32</v>
      </c>
      <c r="G30" s="10">
        <v>3893640.68</v>
      </c>
      <c r="H30" s="9">
        <v>90.683000000000007</v>
      </c>
      <c r="I30" s="9"/>
      <c r="J30" s="9"/>
    </row>
    <row r="31" spans="1:10" x14ac:dyDescent="0.25">
      <c r="A31">
        <v>503</v>
      </c>
      <c r="B31" t="s">
        <v>38</v>
      </c>
      <c r="C31" s="10">
        <v>78691635</v>
      </c>
      <c r="D31" s="10">
        <v>4739768</v>
      </c>
      <c r="E31" s="10">
        <v>83431403</v>
      </c>
      <c r="F31" s="10">
        <v>75794120.409999996</v>
      </c>
      <c r="G31" s="10">
        <v>7637282.5899999999</v>
      </c>
      <c r="H31" s="9">
        <v>90.846000000000004</v>
      </c>
      <c r="I31" s="9"/>
      <c r="J31" s="9"/>
    </row>
    <row r="32" spans="1:10" x14ac:dyDescent="0.25">
      <c r="A32">
        <v>505</v>
      </c>
      <c r="B32" t="s">
        <v>39</v>
      </c>
      <c r="C32" s="10">
        <v>139808806</v>
      </c>
      <c r="D32" s="10">
        <v>-5176555</v>
      </c>
      <c r="E32" s="10">
        <v>134632251</v>
      </c>
      <c r="F32" s="10">
        <v>122444644.03</v>
      </c>
      <c r="G32" s="10">
        <v>12187606.970000001</v>
      </c>
      <c r="H32" s="9">
        <v>90.947500000000005</v>
      </c>
      <c r="I32" s="9"/>
      <c r="J32" s="9"/>
    </row>
    <row r="33" spans="1:10" x14ac:dyDescent="0.25">
      <c r="A33">
        <v>9900</v>
      </c>
      <c r="B33" t="s">
        <v>40</v>
      </c>
      <c r="C33" s="10">
        <v>9000000</v>
      </c>
      <c r="D33" s="10">
        <v>13445000</v>
      </c>
      <c r="E33" s="10">
        <v>22445000</v>
      </c>
      <c r="F33" s="10">
        <v>15290000</v>
      </c>
      <c r="G33" s="10">
        <v>7155000</v>
      </c>
      <c r="H33" s="9">
        <v>68.122100000000003</v>
      </c>
      <c r="I33" s="9"/>
      <c r="J33" s="9"/>
    </row>
    <row r="34" spans="1:10" x14ac:dyDescent="0.25">
      <c r="A34">
        <v>9901</v>
      </c>
      <c r="B34" t="s">
        <v>41</v>
      </c>
      <c r="C34" s="10">
        <v>0</v>
      </c>
      <c r="D34" s="10"/>
      <c r="E34" s="10">
        <v>0</v>
      </c>
      <c r="F34" s="10">
        <v>0</v>
      </c>
      <c r="G34" s="10">
        <v>0</v>
      </c>
      <c r="H34" s="9">
        <v>0</v>
      </c>
      <c r="I34" s="9"/>
      <c r="J34" s="9"/>
    </row>
    <row r="35" spans="1:10" x14ac:dyDescent="0.25">
      <c r="A35">
        <v>9999</v>
      </c>
      <c r="B35" t="s">
        <v>42</v>
      </c>
      <c r="C35" s="10">
        <v>9000000</v>
      </c>
      <c r="D35" s="10">
        <v>13445000</v>
      </c>
      <c r="E35" s="10">
        <v>22445000</v>
      </c>
      <c r="F35" s="10">
        <v>15290000</v>
      </c>
      <c r="G35" s="10">
        <v>7155000</v>
      </c>
      <c r="H35" s="9">
        <v>68.122100000000003</v>
      </c>
      <c r="I35" s="9"/>
      <c r="J35" s="9"/>
    </row>
    <row r="36" spans="1:10" x14ac:dyDescent="0.25">
      <c r="A36" s="6">
        <v>10000</v>
      </c>
      <c r="B36" s="6" t="s">
        <v>43</v>
      </c>
      <c r="C36" s="7">
        <v>3020852234</v>
      </c>
      <c r="D36" s="7">
        <v>46373970</v>
      </c>
      <c r="E36" s="7">
        <v>3067226204</v>
      </c>
      <c r="F36" s="7">
        <v>2198537131.54</v>
      </c>
      <c r="G36" s="7">
        <v>868689072.46000004</v>
      </c>
      <c r="H36" s="8">
        <v>71.678299999999993</v>
      </c>
      <c r="I36" s="8"/>
      <c r="J36" s="9"/>
    </row>
    <row r="37" spans="1:10" x14ac:dyDescent="0.25">
      <c r="A37">
        <v>10100</v>
      </c>
      <c r="B37" t="s">
        <v>44</v>
      </c>
      <c r="C37" s="10">
        <v>35650000</v>
      </c>
      <c r="D37" s="10">
        <v>-9600000</v>
      </c>
      <c r="E37" s="10">
        <v>26050000</v>
      </c>
      <c r="F37" s="10">
        <v>22132123.690000001</v>
      </c>
      <c r="G37" s="10">
        <v>3917876.31</v>
      </c>
      <c r="H37" s="9">
        <v>84.9602</v>
      </c>
      <c r="I37" s="9"/>
      <c r="J37" s="9"/>
    </row>
    <row r="38" spans="1:10" x14ac:dyDescent="0.25">
      <c r="A38">
        <v>10101</v>
      </c>
      <c r="B38" t="s">
        <v>45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9">
        <v>0</v>
      </c>
      <c r="I38" s="9"/>
      <c r="J38" s="9"/>
    </row>
    <row r="39" spans="1:10" x14ac:dyDescent="0.25">
      <c r="A39">
        <v>10102</v>
      </c>
      <c r="B39" t="s">
        <v>46</v>
      </c>
      <c r="C39" s="10">
        <v>14400000</v>
      </c>
      <c r="D39" s="10">
        <v>-13600000</v>
      </c>
      <c r="E39" s="10">
        <v>800000</v>
      </c>
      <c r="F39" s="10">
        <v>0</v>
      </c>
      <c r="G39" s="10">
        <v>800000</v>
      </c>
      <c r="H39" s="9">
        <v>0</v>
      </c>
      <c r="I39" s="9"/>
      <c r="J39" s="9"/>
    </row>
    <row r="40" spans="1:10" x14ac:dyDescent="0.25">
      <c r="A40">
        <v>10103</v>
      </c>
      <c r="B40" t="s">
        <v>47</v>
      </c>
      <c r="C40" s="10">
        <v>21200000</v>
      </c>
      <c r="D40" s="10">
        <v>4000000</v>
      </c>
      <c r="E40" s="10">
        <v>25200000</v>
      </c>
      <c r="F40" s="10">
        <v>22132123.690000001</v>
      </c>
      <c r="G40" s="10">
        <v>3067876.31</v>
      </c>
      <c r="H40" s="9">
        <v>87.825900000000004</v>
      </c>
      <c r="I40" s="9"/>
      <c r="J40" s="9"/>
    </row>
    <row r="41" spans="1:10" x14ac:dyDescent="0.25">
      <c r="A41">
        <v>10199</v>
      </c>
      <c r="B41" t="s">
        <v>48</v>
      </c>
      <c r="C41" s="10">
        <v>50000</v>
      </c>
      <c r="D41" s="10">
        <v>0</v>
      </c>
      <c r="E41" s="10">
        <v>50000</v>
      </c>
      <c r="F41" s="10">
        <v>0</v>
      </c>
      <c r="G41" s="10">
        <v>50000</v>
      </c>
      <c r="H41" s="9">
        <v>0</v>
      </c>
      <c r="I41" s="9"/>
      <c r="J41" s="9"/>
    </row>
    <row r="42" spans="1:10" x14ac:dyDescent="0.25">
      <c r="A42">
        <v>10200</v>
      </c>
      <c r="B42" t="s">
        <v>49</v>
      </c>
      <c r="C42" s="10">
        <v>131020000</v>
      </c>
      <c r="D42" s="10">
        <v>25904000</v>
      </c>
      <c r="E42" s="10">
        <v>156924000</v>
      </c>
      <c r="F42" s="10">
        <v>153704266.53999999</v>
      </c>
      <c r="G42" s="10">
        <v>3219733.46</v>
      </c>
      <c r="H42" s="9">
        <v>97.9482</v>
      </c>
      <c r="I42" s="9"/>
      <c r="J42" s="9"/>
    </row>
    <row r="43" spans="1:10" x14ac:dyDescent="0.25">
      <c r="A43">
        <v>10201</v>
      </c>
      <c r="B43" t="s">
        <v>50</v>
      </c>
      <c r="C43" s="10">
        <v>12200000</v>
      </c>
      <c r="D43" s="10">
        <v>2600000</v>
      </c>
      <c r="E43" s="10">
        <v>14800000</v>
      </c>
      <c r="F43" s="10">
        <v>14189266</v>
      </c>
      <c r="G43" s="10">
        <v>610734</v>
      </c>
      <c r="H43" s="9">
        <v>95.873400000000004</v>
      </c>
      <c r="I43" s="9"/>
      <c r="J43" s="9"/>
    </row>
    <row r="44" spans="1:10" x14ac:dyDescent="0.25">
      <c r="A44">
        <v>10202</v>
      </c>
      <c r="B44" t="s">
        <v>51</v>
      </c>
      <c r="C44" s="10">
        <v>54000000</v>
      </c>
      <c r="D44" s="10">
        <v>11000000</v>
      </c>
      <c r="E44" s="10">
        <v>65000000</v>
      </c>
      <c r="F44" s="10">
        <v>64641301.5</v>
      </c>
      <c r="G44" s="10">
        <v>358698.5</v>
      </c>
      <c r="H44" s="9">
        <v>99.4482</v>
      </c>
      <c r="I44" s="9"/>
      <c r="J44" s="9"/>
    </row>
    <row r="45" spans="1:10" x14ac:dyDescent="0.25">
      <c r="A45">
        <v>10203</v>
      </c>
      <c r="B45" t="s">
        <v>52</v>
      </c>
      <c r="C45" s="10">
        <v>2200000</v>
      </c>
      <c r="D45" s="10">
        <v>-46000</v>
      </c>
      <c r="E45" s="10">
        <v>2154000</v>
      </c>
      <c r="F45" s="10">
        <v>1227882</v>
      </c>
      <c r="G45" s="10">
        <v>926118</v>
      </c>
      <c r="H45" s="9">
        <v>57.0047</v>
      </c>
      <c r="I45" s="9"/>
      <c r="J45" s="9"/>
    </row>
    <row r="46" spans="1:10" x14ac:dyDescent="0.25">
      <c r="A46">
        <v>10204</v>
      </c>
      <c r="B46" t="s">
        <v>53</v>
      </c>
      <c r="C46" s="10">
        <v>56000000</v>
      </c>
      <c r="D46" s="10">
        <v>3500000</v>
      </c>
      <c r="E46" s="10">
        <v>59500000</v>
      </c>
      <c r="F46" s="10">
        <v>59295391.049999997</v>
      </c>
      <c r="G46" s="10">
        <v>204608.95</v>
      </c>
      <c r="H46" s="9">
        <v>99.656099999999995</v>
      </c>
      <c r="I46" s="9"/>
      <c r="J46" s="9"/>
    </row>
    <row r="47" spans="1:10" x14ac:dyDescent="0.25">
      <c r="A47">
        <v>10299</v>
      </c>
      <c r="B47" t="s">
        <v>54</v>
      </c>
      <c r="C47" s="10">
        <v>6620000</v>
      </c>
      <c r="D47" s="10">
        <v>8850000</v>
      </c>
      <c r="E47" s="10">
        <v>15470000</v>
      </c>
      <c r="F47" s="10">
        <v>14350425.99</v>
      </c>
      <c r="G47" s="10">
        <v>1119574.01</v>
      </c>
      <c r="H47" s="9">
        <v>92.762900000000002</v>
      </c>
      <c r="I47" s="9"/>
      <c r="J47" s="9"/>
    </row>
    <row r="48" spans="1:10" x14ac:dyDescent="0.25">
      <c r="A48">
        <v>10300</v>
      </c>
      <c r="B48" t="s">
        <v>55</v>
      </c>
      <c r="C48" s="10">
        <v>695460000</v>
      </c>
      <c r="D48" s="10">
        <v>228893515</v>
      </c>
      <c r="E48" s="10">
        <v>924353515</v>
      </c>
      <c r="F48" s="10">
        <v>635336134.95000005</v>
      </c>
      <c r="G48" s="10">
        <v>289017380.05000001</v>
      </c>
      <c r="H48" s="9">
        <v>68.733000000000004</v>
      </c>
      <c r="I48" s="9"/>
      <c r="J48" s="9"/>
    </row>
    <row r="49" spans="1:10" x14ac:dyDescent="0.25">
      <c r="A49">
        <v>10301</v>
      </c>
      <c r="B49" t="s">
        <v>56</v>
      </c>
      <c r="C49" s="10">
        <v>12500000</v>
      </c>
      <c r="D49" s="10">
        <v>-4500000</v>
      </c>
      <c r="E49" s="10">
        <v>8000000</v>
      </c>
      <c r="F49" s="10">
        <v>2574223</v>
      </c>
      <c r="G49" s="10">
        <v>5425777</v>
      </c>
      <c r="H49" s="9">
        <v>32.177799999999998</v>
      </c>
      <c r="I49" s="9"/>
      <c r="J49" s="9"/>
    </row>
    <row r="50" spans="1:10" x14ac:dyDescent="0.25">
      <c r="A50">
        <v>10302</v>
      </c>
      <c r="B50" t="s">
        <v>57</v>
      </c>
      <c r="C50" s="10">
        <v>230350000</v>
      </c>
      <c r="D50" s="10">
        <v>34493515</v>
      </c>
      <c r="E50" s="10">
        <v>264843515</v>
      </c>
      <c r="F50" s="10">
        <v>223203768.62</v>
      </c>
      <c r="G50" s="10">
        <v>41639746.380000003</v>
      </c>
      <c r="H50" s="9">
        <v>84.277600000000007</v>
      </c>
      <c r="I50" s="9"/>
      <c r="J50" s="9"/>
    </row>
    <row r="51" spans="1:10" x14ac:dyDescent="0.25">
      <c r="A51">
        <v>10303</v>
      </c>
      <c r="B51" t="s">
        <v>58</v>
      </c>
      <c r="C51" s="10">
        <v>23180000</v>
      </c>
      <c r="D51" s="10">
        <v>-5100000</v>
      </c>
      <c r="E51" s="10">
        <v>18080000</v>
      </c>
      <c r="F51" s="10">
        <v>8072138.3300000001</v>
      </c>
      <c r="G51" s="10">
        <v>10007861.67</v>
      </c>
      <c r="H51" s="9">
        <v>44.646799999999999</v>
      </c>
      <c r="I51" s="9"/>
      <c r="J51" s="9"/>
    </row>
    <row r="52" spans="1:10" x14ac:dyDescent="0.25">
      <c r="A52">
        <v>10304</v>
      </c>
      <c r="B52" t="s">
        <v>59</v>
      </c>
      <c r="C52" s="10">
        <v>2000000</v>
      </c>
      <c r="D52" s="10">
        <v>0</v>
      </c>
      <c r="E52" s="10">
        <v>2000000</v>
      </c>
      <c r="F52" s="10">
        <v>507571.46</v>
      </c>
      <c r="G52" s="10">
        <v>1492428.54</v>
      </c>
      <c r="H52" s="9">
        <v>25.378599999999999</v>
      </c>
      <c r="I52" s="9"/>
      <c r="J52" s="9"/>
    </row>
    <row r="53" spans="1:10" x14ac:dyDescent="0.25">
      <c r="A53">
        <v>10305</v>
      </c>
      <c r="B53" t="s">
        <v>60</v>
      </c>
      <c r="C53" s="10">
        <v>0</v>
      </c>
      <c r="D53" s="10"/>
      <c r="E53" s="10">
        <v>0</v>
      </c>
      <c r="F53" s="10">
        <v>0</v>
      </c>
      <c r="G53" s="10">
        <v>0</v>
      </c>
      <c r="H53" s="9">
        <v>0</v>
      </c>
      <c r="I53" s="9"/>
      <c r="J53" s="9"/>
    </row>
    <row r="54" spans="1:10" x14ac:dyDescent="0.25">
      <c r="A54">
        <v>10306</v>
      </c>
      <c r="B54" t="s">
        <v>61</v>
      </c>
      <c r="C54" s="10">
        <v>403230000</v>
      </c>
      <c r="D54" s="10">
        <v>203000000</v>
      </c>
      <c r="E54" s="10">
        <v>606230000</v>
      </c>
      <c r="F54" s="10">
        <v>391890620.63999999</v>
      </c>
      <c r="G54" s="10">
        <v>214339379.36000001</v>
      </c>
      <c r="H54" s="9">
        <v>64.643900000000002</v>
      </c>
      <c r="I54" s="9"/>
      <c r="J54" s="9"/>
    </row>
    <row r="55" spans="1:10" x14ac:dyDescent="0.25">
      <c r="A55">
        <v>10307</v>
      </c>
      <c r="B55" t="s">
        <v>62</v>
      </c>
      <c r="C55" s="10">
        <v>24200000</v>
      </c>
      <c r="D55" s="10">
        <v>1000000</v>
      </c>
      <c r="E55" s="10">
        <v>25200000</v>
      </c>
      <c r="F55" s="10">
        <v>9087812.9000000004</v>
      </c>
      <c r="G55" s="10">
        <v>16112187.1</v>
      </c>
      <c r="H55" s="9">
        <v>36.0627</v>
      </c>
      <c r="I55" s="9"/>
      <c r="J55" s="9"/>
    </row>
    <row r="56" spans="1:10" x14ac:dyDescent="0.25">
      <c r="A56">
        <v>10400</v>
      </c>
      <c r="B56" t="s">
        <v>63</v>
      </c>
      <c r="C56" s="10">
        <v>1242012234</v>
      </c>
      <c r="D56" s="10">
        <v>-127384422</v>
      </c>
      <c r="E56" s="10">
        <v>1114627812</v>
      </c>
      <c r="F56" s="10">
        <v>766487387.38999999</v>
      </c>
      <c r="G56" s="10">
        <v>348140424.61000001</v>
      </c>
      <c r="H56" s="9">
        <v>68.766199999999998</v>
      </c>
      <c r="I56" s="9"/>
      <c r="J56" s="9"/>
    </row>
    <row r="57" spans="1:10" x14ac:dyDescent="0.25">
      <c r="A57">
        <v>10401</v>
      </c>
      <c r="B57" t="s">
        <v>64</v>
      </c>
      <c r="C57" s="10">
        <v>25000000</v>
      </c>
      <c r="D57" s="10">
        <v>-10000000</v>
      </c>
      <c r="E57" s="10">
        <v>15000000</v>
      </c>
      <c r="F57" s="10">
        <v>11062373.640000001</v>
      </c>
      <c r="G57" s="10">
        <v>3937626.36</v>
      </c>
      <c r="H57" s="9">
        <v>73.749200000000002</v>
      </c>
      <c r="I57" s="9"/>
      <c r="J57" s="9"/>
    </row>
    <row r="58" spans="1:10" x14ac:dyDescent="0.25">
      <c r="A58">
        <v>10402</v>
      </c>
      <c r="B58" t="s">
        <v>65</v>
      </c>
      <c r="C58" s="10">
        <v>468000000</v>
      </c>
      <c r="D58" s="10">
        <v>-205000000</v>
      </c>
      <c r="E58" s="10">
        <v>263000000</v>
      </c>
      <c r="F58" s="10">
        <v>166685766.74000001</v>
      </c>
      <c r="G58" s="10">
        <v>96314233.260000005</v>
      </c>
      <c r="H58" s="9">
        <v>63.378599999999999</v>
      </c>
      <c r="I58" s="9"/>
      <c r="J58" s="9"/>
    </row>
    <row r="59" spans="1:10" x14ac:dyDescent="0.25">
      <c r="A59">
        <v>10403</v>
      </c>
      <c r="B59" t="s">
        <v>66</v>
      </c>
      <c r="C59" s="10">
        <v>112710796</v>
      </c>
      <c r="D59" s="10">
        <v>-79549576</v>
      </c>
      <c r="E59" s="10">
        <v>33161220</v>
      </c>
      <c r="F59" s="10">
        <v>29850780.300000001</v>
      </c>
      <c r="G59" s="10">
        <v>3310439.7</v>
      </c>
      <c r="H59" s="9">
        <v>90.017099999999999</v>
      </c>
      <c r="I59" s="9"/>
      <c r="J59" s="9"/>
    </row>
    <row r="60" spans="1:10" x14ac:dyDescent="0.25">
      <c r="A60">
        <v>10404</v>
      </c>
      <c r="B60" t="s">
        <v>67</v>
      </c>
      <c r="C60" s="10">
        <v>291421438</v>
      </c>
      <c r="D60" s="10">
        <v>65894134</v>
      </c>
      <c r="E60" s="10">
        <v>357315572</v>
      </c>
      <c r="F60" s="10">
        <v>200255578.83000001</v>
      </c>
      <c r="G60" s="10">
        <v>157059993.16999999</v>
      </c>
      <c r="H60" s="9">
        <v>56.044499999999999</v>
      </c>
      <c r="I60" s="9"/>
      <c r="J60" s="9"/>
    </row>
    <row r="61" spans="1:10" x14ac:dyDescent="0.25">
      <c r="A61">
        <v>10405</v>
      </c>
      <c r="B61" t="s">
        <v>68</v>
      </c>
      <c r="C61" s="10">
        <v>34000000</v>
      </c>
      <c r="D61" s="10">
        <v>5281020</v>
      </c>
      <c r="E61" s="10">
        <v>39281020</v>
      </c>
      <c r="F61" s="10">
        <v>36455157.640000001</v>
      </c>
      <c r="G61" s="10">
        <v>2825862.36</v>
      </c>
      <c r="H61" s="9">
        <v>92.805999999999997</v>
      </c>
      <c r="I61" s="9"/>
      <c r="J61" s="9"/>
    </row>
    <row r="62" spans="1:10" x14ac:dyDescent="0.25">
      <c r="A62">
        <v>10406</v>
      </c>
      <c r="B62" t="s">
        <v>69</v>
      </c>
      <c r="C62" s="10">
        <v>288580000</v>
      </c>
      <c r="D62" s="10">
        <v>96070000</v>
      </c>
      <c r="E62" s="10">
        <v>384650000</v>
      </c>
      <c r="F62" s="10">
        <v>314572812.83999997</v>
      </c>
      <c r="G62" s="10">
        <v>70077187.159999996</v>
      </c>
      <c r="H62" s="9">
        <v>81.781599999999997</v>
      </c>
      <c r="I62" s="9"/>
      <c r="J62" s="9"/>
    </row>
    <row r="63" spans="1:10" x14ac:dyDescent="0.25">
      <c r="A63">
        <v>10499</v>
      </c>
      <c r="B63" t="s">
        <v>70</v>
      </c>
      <c r="C63" s="10">
        <v>22300000</v>
      </c>
      <c r="D63" s="10">
        <v>-80000</v>
      </c>
      <c r="E63" s="10">
        <v>22220000</v>
      </c>
      <c r="F63" s="10">
        <v>7604917.4000000004</v>
      </c>
      <c r="G63" s="10">
        <v>14615082.6</v>
      </c>
      <c r="H63" s="9">
        <v>34.2256</v>
      </c>
      <c r="I63" s="9"/>
      <c r="J63" s="9"/>
    </row>
    <row r="64" spans="1:10" x14ac:dyDescent="0.25">
      <c r="A64">
        <v>10500</v>
      </c>
      <c r="B64" t="s">
        <v>71</v>
      </c>
      <c r="C64" s="10">
        <v>77790000</v>
      </c>
      <c r="D64" s="10">
        <v>-28371850</v>
      </c>
      <c r="E64" s="10">
        <v>49418150</v>
      </c>
      <c r="F64" s="10">
        <v>27822777.870000001</v>
      </c>
      <c r="G64" s="10">
        <v>21595372.129999999</v>
      </c>
      <c r="H64" s="9">
        <v>56.300699999999999</v>
      </c>
      <c r="I64" s="9"/>
      <c r="J64" s="9"/>
    </row>
    <row r="65" spans="1:10" x14ac:dyDescent="0.25">
      <c r="A65">
        <v>10501</v>
      </c>
      <c r="B65" t="s">
        <v>72</v>
      </c>
      <c r="C65" s="10">
        <v>5190000</v>
      </c>
      <c r="D65" s="10">
        <v>-80000</v>
      </c>
      <c r="E65" s="10">
        <v>5110000</v>
      </c>
      <c r="F65" s="10">
        <v>1962413.39</v>
      </c>
      <c r="G65" s="10">
        <v>3147586.61</v>
      </c>
      <c r="H65" s="9">
        <v>38.403399999999998</v>
      </c>
      <c r="I65" s="9"/>
      <c r="J65" s="9"/>
    </row>
    <row r="66" spans="1:10" x14ac:dyDescent="0.25">
      <c r="A66">
        <v>10502</v>
      </c>
      <c r="B66" t="s">
        <v>73</v>
      </c>
      <c r="C66" s="10">
        <v>57600000</v>
      </c>
      <c r="D66" s="10">
        <v>-16791850</v>
      </c>
      <c r="E66" s="10">
        <v>40808150</v>
      </c>
      <c r="F66" s="10">
        <v>25860364.48</v>
      </c>
      <c r="G66" s="10">
        <v>14947785.52</v>
      </c>
      <c r="H66" s="9">
        <v>63.370600000000003</v>
      </c>
      <c r="I66" s="9"/>
      <c r="J66" s="9"/>
    </row>
    <row r="67" spans="1:10" x14ac:dyDescent="0.25">
      <c r="A67">
        <v>10503</v>
      </c>
      <c r="B67" t="s">
        <v>74</v>
      </c>
      <c r="C67" s="10">
        <v>6000000</v>
      </c>
      <c r="D67" s="10">
        <v>-4000000</v>
      </c>
      <c r="E67" s="10">
        <v>2000000</v>
      </c>
      <c r="F67" s="10">
        <v>0</v>
      </c>
      <c r="G67" s="10">
        <v>2000000</v>
      </c>
      <c r="H67" s="9">
        <v>0</v>
      </c>
      <c r="I67" s="9"/>
      <c r="J67" s="9"/>
    </row>
    <row r="68" spans="1:10" x14ac:dyDescent="0.25">
      <c r="A68">
        <v>10504</v>
      </c>
      <c r="B68" t="s">
        <v>75</v>
      </c>
      <c r="C68" s="10">
        <v>9000000</v>
      </c>
      <c r="D68" s="10">
        <v>-7500000</v>
      </c>
      <c r="E68" s="10">
        <v>1500000</v>
      </c>
      <c r="F68" s="10">
        <v>0</v>
      </c>
      <c r="G68" s="10">
        <v>1500000</v>
      </c>
      <c r="H68" s="9">
        <v>0</v>
      </c>
      <c r="I68" s="9"/>
      <c r="J68" s="9"/>
    </row>
    <row r="69" spans="1:10" x14ac:dyDescent="0.25">
      <c r="A69">
        <v>10600</v>
      </c>
      <c r="B69" t="s">
        <v>76</v>
      </c>
      <c r="C69" s="10">
        <v>29850000</v>
      </c>
      <c r="D69" s="10">
        <v>7000000</v>
      </c>
      <c r="E69" s="10">
        <v>36850000</v>
      </c>
      <c r="F69" s="10">
        <v>36064716.530000001</v>
      </c>
      <c r="G69" s="10">
        <v>785283.47</v>
      </c>
      <c r="H69" s="9">
        <v>97.869</v>
      </c>
      <c r="I69" s="9"/>
      <c r="J69" s="9"/>
    </row>
    <row r="70" spans="1:10" x14ac:dyDescent="0.25">
      <c r="A70">
        <v>10601</v>
      </c>
      <c r="B70" t="s">
        <v>77</v>
      </c>
      <c r="C70" s="10">
        <v>29850000</v>
      </c>
      <c r="D70" s="10">
        <v>7000000</v>
      </c>
      <c r="E70" s="10">
        <v>36850000</v>
      </c>
      <c r="F70" s="10">
        <v>36064716.530000001</v>
      </c>
      <c r="G70" s="10">
        <v>785283.47</v>
      </c>
      <c r="H70" s="9">
        <v>97.869</v>
      </c>
      <c r="I70" s="9"/>
      <c r="J70" s="9"/>
    </row>
    <row r="71" spans="1:10" x14ac:dyDescent="0.25">
      <c r="A71">
        <v>10700</v>
      </c>
      <c r="B71" t="s">
        <v>78</v>
      </c>
      <c r="C71" s="10">
        <v>556750000</v>
      </c>
      <c r="D71" s="10">
        <v>-150342273</v>
      </c>
      <c r="E71" s="10">
        <v>406407727</v>
      </c>
      <c r="F71" s="10">
        <v>256866604.41999999</v>
      </c>
      <c r="G71" s="10">
        <v>149541122.58000001</v>
      </c>
      <c r="H71" s="9">
        <v>63.2042</v>
      </c>
      <c r="I71" s="9"/>
      <c r="J71" s="9"/>
    </row>
    <row r="72" spans="1:10" x14ac:dyDescent="0.25">
      <c r="A72">
        <v>10701</v>
      </c>
      <c r="B72" t="s">
        <v>79</v>
      </c>
      <c r="C72" s="10">
        <v>496500000</v>
      </c>
      <c r="D72" s="10">
        <v>-136042273</v>
      </c>
      <c r="E72" s="10">
        <v>360457727</v>
      </c>
      <c r="F72" s="10">
        <v>226810781.36000001</v>
      </c>
      <c r="G72" s="10">
        <v>133646945.64</v>
      </c>
      <c r="H72" s="9">
        <v>62.923000000000002</v>
      </c>
      <c r="I72" s="9"/>
      <c r="J72" s="9"/>
    </row>
    <row r="73" spans="1:10" x14ac:dyDescent="0.25">
      <c r="A73">
        <v>10702</v>
      </c>
      <c r="B73" t="s">
        <v>80</v>
      </c>
      <c r="C73" s="10">
        <v>59700000</v>
      </c>
      <c r="D73" s="10">
        <v>-14000000</v>
      </c>
      <c r="E73" s="10">
        <v>45700000</v>
      </c>
      <c r="F73" s="10">
        <v>30016823</v>
      </c>
      <c r="G73" s="10">
        <v>15683177</v>
      </c>
      <c r="H73" s="9">
        <v>65.682299999999998</v>
      </c>
      <c r="I73" s="9"/>
      <c r="J73" s="9"/>
    </row>
    <row r="74" spans="1:10" x14ac:dyDescent="0.25">
      <c r="A74">
        <v>10703</v>
      </c>
      <c r="B74" t="s">
        <v>81</v>
      </c>
      <c r="C74" s="10">
        <v>550000</v>
      </c>
      <c r="D74" s="10">
        <v>-300000</v>
      </c>
      <c r="E74" s="10">
        <v>250000</v>
      </c>
      <c r="F74" s="10">
        <v>39000.06</v>
      </c>
      <c r="G74" s="10">
        <v>210999.94</v>
      </c>
      <c r="H74" s="9">
        <v>15.6</v>
      </c>
      <c r="I74" s="9"/>
      <c r="J74" s="9"/>
    </row>
    <row r="75" spans="1:10" x14ac:dyDescent="0.25">
      <c r="A75">
        <v>10800</v>
      </c>
      <c r="B75" t="s">
        <v>82</v>
      </c>
      <c r="C75" s="10">
        <v>227000000</v>
      </c>
      <c r="D75" s="10">
        <v>90675000</v>
      </c>
      <c r="E75" s="10">
        <v>317675000</v>
      </c>
      <c r="F75" s="10">
        <v>272235255.60000002</v>
      </c>
      <c r="G75" s="10">
        <v>45439744.399999999</v>
      </c>
      <c r="H75" s="9">
        <v>85.696200000000005</v>
      </c>
      <c r="I75" s="9"/>
      <c r="J75" s="9"/>
    </row>
    <row r="76" spans="1:10" x14ac:dyDescent="0.25">
      <c r="A76">
        <v>10801</v>
      </c>
      <c r="B76" t="s">
        <v>83</v>
      </c>
      <c r="C76" s="10">
        <v>121100000</v>
      </c>
      <c r="D76" s="10">
        <v>118675000</v>
      </c>
      <c r="E76" s="10">
        <v>239775000</v>
      </c>
      <c r="F76" s="10">
        <v>238577529.96000001</v>
      </c>
      <c r="G76" s="10">
        <v>1197470.04</v>
      </c>
      <c r="H76" s="9">
        <v>99.500600000000006</v>
      </c>
      <c r="I76" s="9"/>
      <c r="J76" s="9"/>
    </row>
    <row r="77" spans="1:10" x14ac:dyDescent="0.25">
      <c r="A77">
        <v>10804</v>
      </c>
      <c r="B77" t="s">
        <v>84</v>
      </c>
      <c r="C77" s="10">
        <v>2200000</v>
      </c>
      <c r="D77" s="10">
        <v>-1500000</v>
      </c>
      <c r="E77" s="10">
        <v>700000</v>
      </c>
      <c r="F77" s="10">
        <v>211363.75</v>
      </c>
      <c r="G77" s="10">
        <v>488636.25</v>
      </c>
      <c r="H77" s="9">
        <v>30.194800000000001</v>
      </c>
      <c r="I77" s="9"/>
      <c r="J77" s="9"/>
    </row>
    <row r="78" spans="1:10" x14ac:dyDescent="0.25">
      <c r="A78">
        <v>10805</v>
      </c>
      <c r="B78" t="s">
        <v>85</v>
      </c>
      <c r="C78" s="10">
        <v>21000000</v>
      </c>
      <c r="D78" s="10">
        <v>-12000000</v>
      </c>
      <c r="E78" s="10">
        <v>9000000</v>
      </c>
      <c r="F78" s="10">
        <v>7748374.9500000002</v>
      </c>
      <c r="G78" s="10">
        <v>1251625.05</v>
      </c>
      <c r="H78" s="9">
        <v>86.093100000000007</v>
      </c>
      <c r="I78" s="9"/>
      <c r="J78" s="9"/>
    </row>
    <row r="79" spans="1:10" x14ac:dyDescent="0.25">
      <c r="A79">
        <v>10806</v>
      </c>
      <c r="B79" t="s">
        <v>86</v>
      </c>
      <c r="C79" s="10">
        <v>5700000</v>
      </c>
      <c r="D79" s="10">
        <v>-5500000</v>
      </c>
      <c r="E79" s="10">
        <v>200000</v>
      </c>
      <c r="F79" s="10">
        <v>0</v>
      </c>
      <c r="G79" s="10">
        <v>200000</v>
      </c>
      <c r="H79" s="9">
        <v>0</v>
      </c>
      <c r="I79" s="9"/>
      <c r="J79" s="9"/>
    </row>
    <row r="80" spans="1:10" x14ac:dyDescent="0.25">
      <c r="A80">
        <v>10807</v>
      </c>
      <c r="B80" t="s">
        <v>87</v>
      </c>
      <c r="C80" s="10">
        <v>39200000</v>
      </c>
      <c r="D80" s="10">
        <v>-9000000</v>
      </c>
      <c r="E80" s="10">
        <v>30200000</v>
      </c>
      <c r="F80" s="10">
        <v>9855241.5899999999</v>
      </c>
      <c r="G80" s="10">
        <v>20344758.41</v>
      </c>
      <c r="H80" s="9">
        <v>32.633299999999998</v>
      </c>
      <c r="I80" s="9"/>
      <c r="J80" s="9"/>
    </row>
    <row r="81" spans="1:10" x14ac:dyDescent="0.25">
      <c r="A81">
        <v>10808</v>
      </c>
      <c r="B81" t="s">
        <v>88</v>
      </c>
      <c r="C81" s="10">
        <v>37200000</v>
      </c>
      <c r="D81" s="10">
        <v>0</v>
      </c>
      <c r="E81" s="10">
        <v>37200000</v>
      </c>
      <c r="F81" s="10">
        <v>15505735.640000001</v>
      </c>
      <c r="G81" s="10">
        <v>21694264.359999999</v>
      </c>
      <c r="H81" s="9">
        <v>41.682099999999998</v>
      </c>
      <c r="I81" s="9"/>
      <c r="J81" s="9"/>
    </row>
    <row r="82" spans="1:10" x14ac:dyDescent="0.25">
      <c r="A82">
        <v>10899</v>
      </c>
      <c r="B82" t="s">
        <v>89</v>
      </c>
      <c r="C82" s="10">
        <v>600000</v>
      </c>
      <c r="D82" s="10">
        <v>0</v>
      </c>
      <c r="E82" s="10">
        <v>600000</v>
      </c>
      <c r="F82" s="10">
        <v>337009.71</v>
      </c>
      <c r="G82" s="10">
        <v>262990.28999999998</v>
      </c>
      <c r="H82" s="9">
        <v>56.168300000000002</v>
      </c>
      <c r="I82" s="9"/>
      <c r="J82" s="9"/>
    </row>
    <row r="83" spans="1:10" x14ac:dyDescent="0.25">
      <c r="A83">
        <v>10900</v>
      </c>
      <c r="B83" t="s">
        <v>90</v>
      </c>
      <c r="C83" s="10">
        <v>23090000</v>
      </c>
      <c r="D83" s="10">
        <v>9600000</v>
      </c>
      <c r="E83" s="10">
        <v>32690000</v>
      </c>
      <c r="F83" s="10">
        <v>26475865.920000002</v>
      </c>
      <c r="G83" s="10">
        <v>6214134.0800000001</v>
      </c>
      <c r="H83" s="9">
        <v>80.990700000000004</v>
      </c>
      <c r="I83" s="9"/>
      <c r="J83" s="9"/>
    </row>
    <row r="84" spans="1:10" x14ac:dyDescent="0.25">
      <c r="A84">
        <v>10902</v>
      </c>
      <c r="B84" t="s">
        <v>91</v>
      </c>
      <c r="C84" s="10">
        <v>13500000</v>
      </c>
      <c r="D84" s="10">
        <v>9100000</v>
      </c>
      <c r="E84" s="10">
        <v>22600000</v>
      </c>
      <c r="F84" s="10">
        <v>22599975.920000002</v>
      </c>
      <c r="G84" s="10">
        <v>24.08</v>
      </c>
      <c r="H84" s="9">
        <v>99.999899999999997</v>
      </c>
      <c r="I84" s="9"/>
      <c r="J84" s="9"/>
    </row>
    <row r="85" spans="1:10" x14ac:dyDescent="0.25">
      <c r="A85">
        <v>10903</v>
      </c>
      <c r="B85" t="s">
        <v>92</v>
      </c>
      <c r="C85" s="10">
        <v>90000</v>
      </c>
      <c r="D85" s="10">
        <v>0</v>
      </c>
      <c r="E85" s="10">
        <v>90000</v>
      </c>
      <c r="F85" s="10">
        <v>29000</v>
      </c>
      <c r="G85" s="10">
        <v>61000</v>
      </c>
      <c r="H85" s="9">
        <v>32.222200000000001</v>
      </c>
      <c r="I85" s="9"/>
      <c r="J85" s="9"/>
    </row>
    <row r="86" spans="1:10" x14ac:dyDescent="0.25">
      <c r="A86">
        <v>10999</v>
      </c>
      <c r="B86" t="s">
        <v>93</v>
      </c>
      <c r="C86" s="10">
        <v>9500000</v>
      </c>
      <c r="D86" s="10">
        <v>500000</v>
      </c>
      <c r="E86" s="10">
        <v>10000000</v>
      </c>
      <c r="F86" s="10">
        <v>3846890</v>
      </c>
      <c r="G86" s="10">
        <v>6153110</v>
      </c>
      <c r="H86" s="9">
        <v>38.468899999999998</v>
      </c>
      <c r="I86" s="9"/>
      <c r="J86" s="9"/>
    </row>
    <row r="87" spans="1:10" x14ac:dyDescent="0.25">
      <c r="A87">
        <v>19900</v>
      </c>
      <c r="B87" t="s">
        <v>94</v>
      </c>
      <c r="C87" s="10">
        <v>2230000</v>
      </c>
      <c r="D87" s="10">
        <v>0</v>
      </c>
      <c r="E87" s="10">
        <v>2230000</v>
      </c>
      <c r="F87" s="10">
        <v>1411998.63</v>
      </c>
      <c r="G87" s="10">
        <v>818001.37</v>
      </c>
      <c r="H87" s="9">
        <v>63.318300000000001</v>
      </c>
      <c r="I87" s="9"/>
      <c r="J87" s="9"/>
    </row>
    <row r="88" spans="1:10" x14ac:dyDescent="0.25">
      <c r="A88">
        <v>19902</v>
      </c>
      <c r="B88" t="s">
        <v>95</v>
      </c>
      <c r="C88" s="10">
        <v>1000000</v>
      </c>
      <c r="D88" s="10">
        <v>0</v>
      </c>
      <c r="E88" s="10">
        <v>1000000</v>
      </c>
      <c r="F88" s="10">
        <v>771643.68</v>
      </c>
      <c r="G88" s="10">
        <v>228356.32</v>
      </c>
      <c r="H88" s="9">
        <v>77.164400000000001</v>
      </c>
      <c r="I88" s="9"/>
      <c r="J88" s="9"/>
    </row>
    <row r="89" spans="1:10" x14ac:dyDescent="0.25">
      <c r="A89">
        <v>19905</v>
      </c>
      <c r="B89" t="s">
        <v>96</v>
      </c>
      <c r="C89" s="10">
        <v>1000000</v>
      </c>
      <c r="D89" s="10">
        <v>0</v>
      </c>
      <c r="E89" s="10">
        <v>1000000</v>
      </c>
      <c r="F89" s="10">
        <v>556354.94999999995</v>
      </c>
      <c r="G89" s="10">
        <v>443645.05</v>
      </c>
      <c r="H89" s="9">
        <v>55.6355</v>
      </c>
      <c r="I89" s="9"/>
      <c r="J89" s="9"/>
    </row>
    <row r="90" spans="1:10" x14ac:dyDescent="0.25">
      <c r="A90">
        <v>19911</v>
      </c>
      <c r="B90" t="s">
        <v>95</v>
      </c>
      <c r="C90" s="10">
        <v>0</v>
      </c>
      <c r="D90" s="10"/>
      <c r="E90" s="10">
        <v>0</v>
      </c>
      <c r="F90" s="10">
        <v>0</v>
      </c>
      <c r="G90" s="10">
        <v>0</v>
      </c>
      <c r="H90" s="9">
        <v>0</v>
      </c>
      <c r="I90" s="9"/>
      <c r="J90" s="9"/>
    </row>
    <row r="91" spans="1:10" x14ac:dyDescent="0.25">
      <c r="A91">
        <v>19999</v>
      </c>
      <c r="B91" t="s">
        <v>97</v>
      </c>
      <c r="C91" s="10">
        <v>230000</v>
      </c>
      <c r="D91" s="10">
        <v>0</v>
      </c>
      <c r="E91" s="10">
        <v>230000</v>
      </c>
      <c r="F91" s="10">
        <v>84000</v>
      </c>
      <c r="G91" s="10">
        <v>146000</v>
      </c>
      <c r="H91" s="9">
        <v>36.521700000000003</v>
      </c>
      <c r="I91" s="9"/>
      <c r="J91" s="9"/>
    </row>
    <row r="92" spans="1:10" x14ac:dyDescent="0.25">
      <c r="A92" s="6">
        <v>20000</v>
      </c>
      <c r="B92" s="6" t="s">
        <v>98</v>
      </c>
      <c r="C92" s="7">
        <v>122980000</v>
      </c>
      <c r="D92" s="7">
        <v>13602140</v>
      </c>
      <c r="E92" s="7">
        <v>136582140</v>
      </c>
      <c r="F92" s="7">
        <v>71036100.040000007</v>
      </c>
      <c r="G92" s="7">
        <v>65546039.960000001</v>
      </c>
      <c r="H92" s="8">
        <v>52.009799999999998</v>
      </c>
      <c r="I92" s="9"/>
      <c r="J92" s="9"/>
    </row>
    <row r="93" spans="1:10" x14ac:dyDescent="0.25">
      <c r="A93">
        <v>20100</v>
      </c>
      <c r="B93" t="s">
        <v>99</v>
      </c>
      <c r="C93" s="10">
        <v>47300000</v>
      </c>
      <c r="D93" s="10">
        <v>9300000</v>
      </c>
      <c r="E93" s="10">
        <v>56600000</v>
      </c>
      <c r="F93" s="10">
        <v>24015968.890000001</v>
      </c>
      <c r="G93" s="10">
        <v>32584031.109999999</v>
      </c>
      <c r="H93" s="9">
        <v>42.430999999999997</v>
      </c>
      <c r="I93" s="9"/>
      <c r="J93" s="9"/>
    </row>
    <row r="94" spans="1:10" x14ac:dyDescent="0.25">
      <c r="A94">
        <v>20101</v>
      </c>
      <c r="B94" t="s">
        <v>100</v>
      </c>
      <c r="C94" s="10">
        <v>14230000</v>
      </c>
      <c r="D94" s="10">
        <v>4000000</v>
      </c>
      <c r="E94" s="10">
        <v>18230000</v>
      </c>
      <c r="F94" s="10">
        <v>10399381.609999999</v>
      </c>
      <c r="G94" s="10">
        <v>7830618.3899999997</v>
      </c>
      <c r="H94" s="9">
        <v>57.045400000000001</v>
      </c>
      <c r="I94" s="9"/>
      <c r="J94" s="9"/>
    </row>
    <row r="95" spans="1:10" x14ac:dyDescent="0.25">
      <c r="A95">
        <v>20102</v>
      </c>
      <c r="B95" t="s">
        <v>101</v>
      </c>
      <c r="C95" s="10">
        <v>400000</v>
      </c>
      <c r="D95" s="10">
        <v>0</v>
      </c>
      <c r="E95" s="10">
        <v>400000</v>
      </c>
      <c r="F95" s="10">
        <v>0</v>
      </c>
      <c r="G95" s="10">
        <v>400000</v>
      </c>
      <c r="H95" s="9">
        <v>0</v>
      </c>
      <c r="I95" s="9"/>
      <c r="J95" s="9"/>
    </row>
    <row r="96" spans="1:10" x14ac:dyDescent="0.25">
      <c r="A96">
        <v>20104</v>
      </c>
      <c r="B96" t="s">
        <v>102</v>
      </c>
      <c r="C96" s="10">
        <v>31620000</v>
      </c>
      <c r="D96" s="10">
        <v>5800000</v>
      </c>
      <c r="E96" s="10">
        <v>37420000</v>
      </c>
      <c r="F96" s="10">
        <v>13326667.59</v>
      </c>
      <c r="G96" s="10">
        <v>24093332.41</v>
      </c>
      <c r="H96" s="9">
        <v>35.613799999999998</v>
      </c>
      <c r="I96" s="9"/>
      <c r="J96" s="9"/>
    </row>
    <row r="97" spans="1:10" x14ac:dyDescent="0.25">
      <c r="A97">
        <v>20199</v>
      </c>
      <c r="B97" t="s">
        <v>103</v>
      </c>
      <c r="C97" s="10">
        <v>1050000</v>
      </c>
      <c r="D97" s="10">
        <v>-500000</v>
      </c>
      <c r="E97" s="10">
        <v>550000</v>
      </c>
      <c r="F97" s="10">
        <v>289919.69</v>
      </c>
      <c r="G97" s="10">
        <v>260080.31</v>
      </c>
      <c r="H97" s="9">
        <v>52.712699999999998</v>
      </c>
      <c r="I97" s="9"/>
      <c r="J97" s="9"/>
    </row>
    <row r="98" spans="1:10" x14ac:dyDescent="0.25">
      <c r="A98">
        <v>20200</v>
      </c>
      <c r="B98" t="s">
        <v>104</v>
      </c>
      <c r="C98" s="10">
        <v>4130000</v>
      </c>
      <c r="D98" s="10">
        <v>1750000</v>
      </c>
      <c r="E98" s="10">
        <v>5880000</v>
      </c>
      <c r="F98" s="10">
        <v>4143258.15</v>
      </c>
      <c r="G98" s="10">
        <v>1736741.85</v>
      </c>
      <c r="H98" s="9">
        <v>70.4636</v>
      </c>
      <c r="I98" s="9"/>
      <c r="J98" s="9"/>
    </row>
    <row r="99" spans="1:10" x14ac:dyDescent="0.25">
      <c r="A99">
        <v>20202</v>
      </c>
      <c r="B99" t="s">
        <v>105</v>
      </c>
      <c r="C99" s="10">
        <v>550000</v>
      </c>
      <c r="D99" s="10">
        <v>0</v>
      </c>
      <c r="E99" s="10">
        <v>550000</v>
      </c>
      <c r="F99" s="10">
        <v>432350.04</v>
      </c>
      <c r="G99" s="10">
        <v>117649.96</v>
      </c>
      <c r="H99" s="9">
        <v>78.609099999999998</v>
      </c>
      <c r="I99" s="9"/>
      <c r="J99" s="9"/>
    </row>
    <row r="100" spans="1:10" x14ac:dyDescent="0.25">
      <c r="A100">
        <v>20203</v>
      </c>
      <c r="B100" t="s">
        <v>106</v>
      </c>
      <c r="C100" s="10">
        <v>3580000</v>
      </c>
      <c r="D100" s="10">
        <v>1750000</v>
      </c>
      <c r="E100" s="10">
        <v>5330000</v>
      </c>
      <c r="F100" s="10">
        <v>3710908.11</v>
      </c>
      <c r="G100" s="10">
        <v>1619091.89</v>
      </c>
      <c r="H100" s="9">
        <v>69.623000000000005</v>
      </c>
      <c r="I100" s="9"/>
      <c r="J100" s="9"/>
    </row>
    <row r="101" spans="1:10" x14ac:dyDescent="0.25">
      <c r="A101">
        <v>20300</v>
      </c>
      <c r="B101" t="s">
        <v>107</v>
      </c>
      <c r="C101" s="10">
        <v>28000000</v>
      </c>
      <c r="D101" s="10">
        <v>-1280000</v>
      </c>
      <c r="E101" s="10">
        <v>26720000</v>
      </c>
      <c r="F101" s="10">
        <v>7956750.8200000003</v>
      </c>
      <c r="G101" s="10">
        <v>18763249.18</v>
      </c>
      <c r="H101" s="9">
        <v>29.778300000000002</v>
      </c>
      <c r="I101" s="9"/>
      <c r="J101" s="9"/>
    </row>
    <row r="102" spans="1:10" x14ac:dyDescent="0.25">
      <c r="A102">
        <v>20301</v>
      </c>
      <c r="B102" t="s">
        <v>108</v>
      </c>
      <c r="C102" s="10">
        <v>1500000</v>
      </c>
      <c r="D102" s="10">
        <v>220000</v>
      </c>
      <c r="E102" s="10">
        <v>1720000</v>
      </c>
      <c r="F102" s="10">
        <v>1036655.54</v>
      </c>
      <c r="G102" s="10">
        <v>683344.46</v>
      </c>
      <c r="H102" s="9">
        <v>60.270699999999998</v>
      </c>
      <c r="I102" s="9"/>
      <c r="J102" s="9"/>
    </row>
    <row r="103" spans="1:10" x14ac:dyDescent="0.25">
      <c r="A103">
        <v>20302</v>
      </c>
      <c r="B103" t="s">
        <v>109</v>
      </c>
      <c r="C103" s="10">
        <v>500000</v>
      </c>
      <c r="D103" s="10">
        <v>0</v>
      </c>
      <c r="E103" s="10">
        <v>500000</v>
      </c>
      <c r="F103" s="10">
        <v>10000.5</v>
      </c>
      <c r="G103" s="10">
        <v>489999.5</v>
      </c>
      <c r="H103" s="9">
        <v>2.0001000000000002</v>
      </c>
      <c r="I103" s="9"/>
      <c r="J103" s="9"/>
    </row>
    <row r="104" spans="1:10" x14ac:dyDescent="0.25">
      <c r="A104">
        <v>20303</v>
      </c>
      <c r="B104" t="s">
        <v>110</v>
      </c>
      <c r="C104" s="10">
        <v>500000</v>
      </c>
      <c r="D104" s="10">
        <v>0</v>
      </c>
      <c r="E104" s="10">
        <v>500000</v>
      </c>
      <c r="F104" s="10">
        <v>255853.8</v>
      </c>
      <c r="G104" s="10">
        <v>244146.2</v>
      </c>
      <c r="H104" s="9">
        <v>51.1708</v>
      </c>
      <c r="I104" s="9"/>
      <c r="J104" s="9"/>
    </row>
    <row r="105" spans="1:10" x14ac:dyDescent="0.25">
      <c r="A105">
        <v>20304</v>
      </c>
      <c r="B105" t="s">
        <v>111</v>
      </c>
      <c r="C105" s="10">
        <v>19500000</v>
      </c>
      <c r="D105" s="10">
        <v>-300000</v>
      </c>
      <c r="E105" s="10">
        <v>19200000</v>
      </c>
      <c r="F105" s="10">
        <v>5855133.0499999998</v>
      </c>
      <c r="G105" s="10">
        <v>13344866.949999999</v>
      </c>
      <c r="H105" s="9">
        <v>30.4955</v>
      </c>
      <c r="I105" s="9"/>
      <c r="J105" s="9"/>
    </row>
    <row r="106" spans="1:10" x14ac:dyDescent="0.25">
      <c r="A106">
        <v>20305</v>
      </c>
      <c r="B106" t="s">
        <v>112</v>
      </c>
      <c r="C106" s="10">
        <v>1500000</v>
      </c>
      <c r="D106" s="10">
        <v>-1200000</v>
      </c>
      <c r="E106" s="10">
        <v>300000</v>
      </c>
      <c r="F106" s="10">
        <v>101873.09</v>
      </c>
      <c r="G106" s="10">
        <v>198126.91</v>
      </c>
      <c r="H106" s="9">
        <v>33.957700000000003</v>
      </c>
      <c r="I106" s="9"/>
      <c r="J106" s="9"/>
    </row>
    <row r="107" spans="1:10" x14ac:dyDescent="0.25">
      <c r="A107">
        <v>20306</v>
      </c>
      <c r="B107" t="s">
        <v>113</v>
      </c>
      <c r="C107" s="10">
        <v>1000000</v>
      </c>
      <c r="D107" s="10">
        <v>0</v>
      </c>
      <c r="E107" s="10">
        <v>1000000</v>
      </c>
      <c r="F107" s="10">
        <v>418460.42</v>
      </c>
      <c r="G107" s="10">
        <v>581539.57999999996</v>
      </c>
      <c r="H107" s="9">
        <v>41.845999999999997</v>
      </c>
      <c r="I107" s="9"/>
      <c r="J107" s="9"/>
    </row>
    <row r="108" spans="1:10" x14ac:dyDescent="0.25">
      <c r="A108">
        <v>20399</v>
      </c>
      <c r="B108" t="s">
        <v>114</v>
      </c>
      <c r="C108" s="10">
        <v>3500000</v>
      </c>
      <c r="D108" s="10">
        <v>0</v>
      </c>
      <c r="E108" s="10">
        <v>3500000</v>
      </c>
      <c r="F108" s="10">
        <v>278774.42</v>
      </c>
      <c r="G108" s="10">
        <v>3221225.58</v>
      </c>
      <c r="H108" s="9">
        <v>7.9649999999999999</v>
      </c>
      <c r="I108" s="9"/>
      <c r="J108" s="9"/>
    </row>
    <row r="109" spans="1:10" x14ac:dyDescent="0.25">
      <c r="A109">
        <v>20400</v>
      </c>
      <c r="B109" t="s">
        <v>115</v>
      </c>
      <c r="C109" s="10">
        <v>6550000</v>
      </c>
      <c r="D109" s="10">
        <v>-450000</v>
      </c>
      <c r="E109" s="10">
        <v>6100000</v>
      </c>
      <c r="F109" s="10">
        <v>3659584.55</v>
      </c>
      <c r="G109" s="10">
        <v>2440415.4500000002</v>
      </c>
      <c r="H109" s="9">
        <v>59.993200000000002</v>
      </c>
      <c r="I109" s="9"/>
      <c r="J109" s="9"/>
    </row>
    <row r="110" spans="1:10" x14ac:dyDescent="0.25">
      <c r="A110">
        <v>20401</v>
      </c>
      <c r="B110" t="s">
        <v>116</v>
      </c>
      <c r="C110" s="10">
        <v>970000</v>
      </c>
      <c r="D110" s="10">
        <v>550000</v>
      </c>
      <c r="E110" s="10">
        <v>1520000</v>
      </c>
      <c r="F110" s="10">
        <v>690698</v>
      </c>
      <c r="G110" s="10">
        <v>829302</v>
      </c>
      <c r="H110" s="9">
        <v>45.4407</v>
      </c>
      <c r="I110" s="9"/>
      <c r="J110" s="9"/>
    </row>
    <row r="111" spans="1:10" x14ac:dyDescent="0.25">
      <c r="A111">
        <v>20402</v>
      </c>
      <c r="B111" t="s">
        <v>117</v>
      </c>
      <c r="C111" s="10">
        <v>5580000</v>
      </c>
      <c r="D111" s="10">
        <v>-1000000</v>
      </c>
      <c r="E111" s="10">
        <v>4580000</v>
      </c>
      <c r="F111" s="10">
        <v>2968886.55</v>
      </c>
      <c r="G111" s="10">
        <v>1611113.45</v>
      </c>
      <c r="H111" s="9">
        <v>64.822900000000004</v>
      </c>
      <c r="I111" s="9"/>
      <c r="J111" s="9"/>
    </row>
    <row r="112" spans="1:10" x14ac:dyDescent="0.25">
      <c r="A112">
        <v>20500</v>
      </c>
      <c r="B112" t="s">
        <v>118</v>
      </c>
      <c r="C112" s="10">
        <v>0</v>
      </c>
      <c r="D112" s="10"/>
      <c r="E112" s="10"/>
      <c r="F112" s="10"/>
      <c r="G112" s="10"/>
      <c r="H112" s="9"/>
      <c r="I112" s="9"/>
      <c r="J112" s="9"/>
    </row>
    <row r="113" spans="1:10" x14ac:dyDescent="0.25">
      <c r="A113">
        <v>20502</v>
      </c>
      <c r="B113" t="s">
        <v>119</v>
      </c>
      <c r="C113" s="10">
        <v>0</v>
      </c>
      <c r="D113" s="10"/>
      <c r="E113" s="10">
        <v>0</v>
      </c>
      <c r="F113" s="10">
        <v>0</v>
      </c>
      <c r="G113" s="10">
        <v>0</v>
      </c>
      <c r="H113" s="9">
        <v>0</v>
      </c>
      <c r="I113" s="9"/>
      <c r="J113" s="9"/>
    </row>
    <row r="114" spans="1:10" x14ac:dyDescent="0.25">
      <c r="A114">
        <v>29900</v>
      </c>
      <c r="B114" t="s">
        <v>120</v>
      </c>
      <c r="C114" s="10">
        <v>37000000</v>
      </c>
      <c r="D114" s="10">
        <v>4282140</v>
      </c>
      <c r="E114" s="10">
        <v>41282140</v>
      </c>
      <c r="F114" s="10">
        <v>31260537.629999999</v>
      </c>
      <c r="G114" s="10">
        <v>10021602.369999999</v>
      </c>
      <c r="H114" s="9">
        <v>75.724100000000007</v>
      </c>
      <c r="I114" s="9"/>
      <c r="J114" s="9"/>
    </row>
    <row r="115" spans="1:10" x14ac:dyDescent="0.25">
      <c r="A115">
        <v>29901</v>
      </c>
      <c r="B115" t="s">
        <v>121</v>
      </c>
      <c r="C115" s="10">
        <v>3720000</v>
      </c>
      <c r="D115" s="10">
        <v>-7860</v>
      </c>
      <c r="E115" s="10">
        <v>3712140</v>
      </c>
      <c r="F115" s="10">
        <v>1408736.85</v>
      </c>
      <c r="G115" s="10">
        <v>2303403.15</v>
      </c>
      <c r="H115" s="9">
        <v>37.9495</v>
      </c>
      <c r="I115" s="9"/>
      <c r="J115" s="9"/>
    </row>
    <row r="116" spans="1:10" x14ac:dyDescent="0.25">
      <c r="A116">
        <v>29902</v>
      </c>
      <c r="B116" t="s">
        <v>122</v>
      </c>
      <c r="C116" s="10">
        <v>400000</v>
      </c>
      <c r="D116" s="10">
        <v>0</v>
      </c>
      <c r="E116" s="10">
        <v>400000</v>
      </c>
      <c r="F116" s="10">
        <v>0</v>
      </c>
      <c r="G116" s="10">
        <v>400000</v>
      </c>
      <c r="H116" s="9">
        <v>0</v>
      </c>
      <c r="I116" s="9"/>
      <c r="J116" s="9"/>
    </row>
    <row r="117" spans="1:10" x14ac:dyDescent="0.25">
      <c r="A117">
        <v>29903</v>
      </c>
      <c r="B117" t="s">
        <v>123</v>
      </c>
      <c r="C117" s="10">
        <v>13695000</v>
      </c>
      <c r="D117" s="10">
        <v>-3530000</v>
      </c>
      <c r="E117" s="10">
        <v>10165000</v>
      </c>
      <c r="F117" s="10">
        <v>7201397.4400000004</v>
      </c>
      <c r="G117" s="10">
        <v>2963602.56</v>
      </c>
      <c r="H117" s="9">
        <v>70.844999999999999</v>
      </c>
      <c r="I117" s="9"/>
      <c r="J117" s="9"/>
    </row>
    <row r="118" spans="1:10" x14ac:dyDescent="0.25">
      <c r="A118">
        <v>29904</v>
      </c>
      <c r="B118" t="s">
        <v>124</v>
      </c>
      <c r="C118" s="10">
        <v>3605000</v>
      </c>
      <c r="D118" s="10">
        <v>400000</v>
      </c>
      <c r="E118" s="10">
        <v>4005000</v>
      </c>
      <c r="F118" s="10">
        <v>3255405.17</v>
      </c>
      <c r="G118" s="10">
        <v>749594.83</v>
      </c>
      <c r="H118" s="9">
        <v>81.283500000000004</v>
      </c>
      <c r="I118" s="9"/>
      <c r="J118" s="9"/>
    </row>
    <row r="119" spans="1:10" x14ac:dyDescent="0.25">
      <c r="A119">
        <v>29905</v>
      </c>
      <c r="B119" t="s">
        <v>125</v>
      </c>
      <c r="C119" s="10">
        <v>13050000</v>
      </c>
      <c r="D119" s="10">
        <v>8000000</v>
      </c>
      <c r="E119" s="10">
        <v>21050000</v>
      </c>
      <c r="F119" s="10">
        <v>18331378.850000001</v>
      </c>
      <c r="G119" s="10">
        <v>2718621.15</v>
      </c>
      <c r="H119" s="9">
        <v>87.084900000000005</v>
      </c>
      <c r="I119" s="9"/>
      <c r="J119" s="9"/>
    </row>
    <row r="120" spans="1:10" x14ac:dyDescent="0.25">
      <c r="A120">
        <v>29906</v>
      </c>
      <c r="B120" t="s">
        <v>126</v>
      </c>
      <c r="C120" s="10">
        <v>300000</v>
      </c>
      <c r="D120" s="10">
        <v>-300000</v>
      </c>
      <c r="E120" s="10">
        <v>0</v>
      </c>
      <c r="F120" s="10">
        <v>0</v>
      </c>
      <c r="G120" s="10">
        <v>0</v>
      </c>
      <c r="H120" s="9">
        <v>0</v>
      </c>
      <c r="I120" s="9"/>
      <c r="J120" s="9"/>
    </row>
    <row r="121" spans="1:10" x14ac:dyDescent="0.25">
      <c r="A121">
        <v>29907</v>
      </c>
      <c r="B121" t="s">
        <v>127</v>
      </c>
      <c r="C121" s="10">
        <v>350000</v>
      </c>
      <c r="D121" s="10">
        <v>50000</v>
      </c>
      <c r="E121" s="10">
        <v>400000</v>
      </c>
      <c r="F121" s="10">
        <v>305888.69</v>
      </c>
      <c r="G121" s="10">
        <v>94111.31</v>
      </c>
      <c r="H121" s="9">
        <v>76.472200000000001</v>
      </c>
      <c r="I121" s="9"/>
      <c r="J121" s="9"/>
    </row>
    <row r="122" spans="1:10" x14ac:dyDescent="0.25">
      <c r="A122">
        <v>29999</v>
      </c>
      <c r="B122" t="s">
        <v>128</v>
      </c>
      <c r="C122" s="10">
        <v>1880000</v>
      </c>
      <c r="D122" s="10">
        <v>-330000</v>
      </c>
      <c r="E122" s="10">
        <v>1550000</v>
      </c>
      <c r="F122" s="10">
        <v>757730.63</v>
      </c>
      <c r="G122" s="10">
        <v>792269.37</v>
      </c>
      <c r="H122" s="9">
        <v>48.885800000000003</v>
      </c>
      <c r="I122" s="9"/>
      <c r="J122" s="9"/>
    </row>
    <row r="123" spans="1:10" x14ac:dyDescent="0.25">
      <c r="A123" s="6">
        <v>40000</v>
      </c>
      <c r="B123" s="6" t="s">
        <v>129</v>
      </c>
      <c r="C123" s="7">
        <v>22913978753</v>
      </c>
      <c r="D123" s="7">
        <v>-4281301338</v>
      </c>
      <c r="E123" s="7">
        <v>18632677415</v>
      </c>
      <c r="F123" s="7">
        <v>10653650551.950001</v>
      </c>
      <c r="G123" s="7">
        <v>7979026863.0500002</v>
      </c>
      <c r="H123" s="8">
        <v>57.177199999999999</v>
      </c>
      <c r="I123" s="9"/>
      <c r="J123" s="9"/>
    </row>
    <row r="124" spans="1:10" x14ac:dyDescent="0.25">
      <c r="A124">
        <v>40100</v>
      </c>
      <c r="B124" t="s">
        <v>130</v>
      </c>
      <c r="C124" s="10">
        <v>22913978753</v>
      </c>
      <c r="D124" s="10">
        <v>-4281301338</v>
      </c>
      <c r="E124" s="10">
        <v>18632677415</v>
      </c>
      <c r="F124" s="10">
        <v>10653650551.950001</v>
      </c>
      <c r="G124" s="10">
        <v>7979026863.0500002</v>
      </c>
      <c r="H124" s="9">
        <v>57.177199999999999</v>
      </c>
      <c r="I124" s="9"/>
      <c r="J124" s="9"/>
    </row>
    <row r="125" spans="1:10" x14ac:dyDescent="0.25">
      <c r="A125">
        <v>40101</v>
      </c>
      <c r="B125" t="s">
        <v>131</v>
      </c>
      <c r="C125" s="10">
        <v>0</v>
      </c>
      <c r="D125" s="10"/>
      <c r="E125" s="10">
        <v>0</v>
      </c>
      <c r="F125" s="10">
        <v>0</v>
      </c>
      <c r="G125" s="10">
        <v>0</v>
      </c>
      <c r="H125" s="9">
        <v>0</v>
      </c>
      <c r="I125" s="9"/>
      <c r="J125" s="9"/>
    </row>
    <row r="126" spans="1:10" x14ac:dyDescent="0.25">
      <c r="A126">
        <v>40102</v>
      </c>
      <c r="B126" t="s">
        <v>132</v>
      </c>
      <c r="C126" s="10">
        <v>0</v>
      </c>
      <c r="D126" s="10"/>
      <c r="E126" s="10">
        <v>0</v>
      </c>
      <c r="F126" s="10">
        <v>0</v>
      </c>
      <c r="G126" s="10">
        <v>0</v>
      </c>
      <c r="H126" s="9">
        <v>0</v>
      </c>
      <c r="I126" s="9"/>
      <c r="J126" s="9"/>
    </row>
    <row r="127" spans="1:10" x14ac:dyDescent="0.25">
      <c r="A127">
        <v>40103</v>
      </c>
      <c r="B127" t="s">
        <v>133</v>
      </c>
      <c r="C127" s="10">
        <v>0</v>
      </c>
      <c r="D127" s="10"/>
      <c r="E127" s="10">
        <v>0</v>
      </c>
      <c r="F127" s="10">
        <v>0</v>
      </c>
      <c r="G127" s="10">
        <v>0</v>
      </c>
      <c r="H127" s="9">
        <v>0</v>
      </c>
      <c r="I127" s="9"/>
      <c r="J127" s="9"/>
    </row>
    <row r="128" spans="1:10" x14ac:dyDescent="0.25">
      <c r="A128">
        <v>40104</v>
      </c>
      <c r="B128" t="s">
        <v>134</v>
      </c>
      <c r="C128" s="10">
        <v>0</v>
      </c>
      <c r="D128" s="10"/>
      <c r="E128" s="10">
        <v>0</v>
      </c>
      <c r="F128" s="10">
        <v>0</v>
      </c>
      <c r="G128" s="10">
        <v>0</v>
      </c>
      <c r="H128" s="9">
        <v>0</v>
      </c>
      <c r="I128" s="9"/>
      <c r="J128" s="9"/>
    </row>
    <row r="129" spans="1:12" x14ac:dyDescent="0.25">
      <c r="A129">
        <v>40105</v>
      </c>
      <c r="B129" t="s">
        <v>135</v>
      </c>
      <c r="C129" s="10">
        <v>0</v>
      </c>
      <c r="D129" s="10"/>
      <c r="E129" s="10">
        <v>0</v>
      </c>
      <c r="F129" s="10">
        <v>0</v>
      </c>
      <c r="G129" s="10">
        <v>0</v>
      </c>
      <c r="H129" s="9">
        <v>0</v>
      </c>
      <c r="I129" s="9"/>
      <c r="J129" s="9"/>
    </row>
    <row r="130" spans="1:12" x14ac:dyDescent="0.25">
      <c r="A130">
        <v>40106</v>
      </c>
      <c r="B130" t="s">
        <v>136</v>
      </c>
      <c r="C130" s="10">
        <v>0</v>
      </c>
      <c r="D130" s="10"/>
      <c r="E130" s="10">
        <v>0</v>
      </c>
      <c r="F130" s="10">
        <v>0</v>
      </c>
      <c r="G130" s="10">
        <v>0</v>
      </c>
      <c r="H130" s="9">
        <v>0</v>
      </c>
      <c r="I130" s="9"/>
      <c r="J130" s="9"/>
    </row>
    <row r="131" spans="1:12" x14ac:dyDescent="0.25">
      <c r="A131">
        <v>40107</v>
      </c>
      <c r="B131" t="s">
        <v>137</v>
      </c>
      <c r="C131" s="10">
        <v>22913978753</v>
      </c>
      <c r="D131" s="10">
        <v>-4281301338</v>
      </c>
      <c r="E131" s="10">
        <v>18632677415</v>
      </c>
      <c r="F131" s="10">
        <v>10653650551.950001</v>
      </c>
      <c r="G131" s="10">
        <v>7979026863.0500002</v>
      </c>
      <c r="H131" s="9">
        <v>57.177199999999999</v>
      </c>
      <c r="I131" s="9"/>
      <c r="J131" s="9"/>
      <c r="K131" s="9">
        <f>+E132/E168*199</f>
        <v>3.0069063918311301</v>
      </c>
      <c r="L131" s="9">
        <f>+F132/F168*199</f>
        <v>3.1278755444186972</v>
      </c>
    </row>
    <row r="132" spans="1:12" x14ac:dyDescent="0.25">
      <c r="A132" s="6">
        <v>50000</v>
      </c>
      <c r="B132" s="6" t="s">
        <v>138</v>
      </c>
      <c r="C132" s="7">
        <v>418500000</v>
      </c>
      <c r="D132" s="7">
        <v>-1860000</v>
      </c>
      <c r="E132" s="7">
        <v>416640000</v>
      </c>
      <c r="F132" s="7">
        <v>272063237.91000003</v>
      </c>
      <c r="G132" s="7">
        <v>144576762.09</v>
      </c>
      <c r="H132" s="8">
        <v>65.299400000000006</v>
      </c>
      <c r="I132" s="9"/>
      <c r="J132" s="9"/>
    </row>
    <row r="133" spans="1:12" x14ac:dyDescent="0.25">
      <c r="A133">
        <v>50100</v>
      </c>
      <c r="B133" t="s">
        <v>139</v>
      </c>
      <c r="C133" s="10">
        <v>184876000</v>
      </c>
      <c r="D133" s="10">
        <v>29764000</v>
      </c>
      <c r="E133" s="10">
        <v>214640000</v>
      </c>
      <c r="F133" s="10">
        <v>144406686.52000001</v>
      </c>
      <c r="G133" s="10">
        <v>70233313.480000004</v>
      </c>
      <c r="H133" s="9">
        <v>67.278599999999997</v>
      </c>
      <c r="I133" s="9"/>
      <c r="J133" s="9"/>
    </row>
    <row r="134" spans="1:12" x14ac:dyDescent="0.25">
      <c r="A134">
        <v>50101</v>
      </c>
      <c r="B134" t="s">
        <v>140</v>
      </c>
      <c r="C134" s="10">
        <v>0</v>
      </c>
      <c r="D134" s="10"/>
      <c r="E134" s="10">
        <v>0</v>
      </c>
      <c r="F134" s="10">
        <v>0</v>
      </c>
      <c r="G134" s="10">
        <v>0</v>
      </c>
      <c r="H134" s="9">
        <v>0</v>
      </c>
      <c r="I134" s="9"/>
      <c r="J134" s="9"/>
    </row>
    <row r="135" spans="1:12" x14ac:dyDescent="0.25">
      <c r="A135">
        <v>50102</v>
      </c>
      <c r="B135" t="s">
        <v>141</v>
      </c>
      <c r="C135" s="10">
        <v>125000000</v>
      </c>
      <c r="D135" s="10">
        <v>-8120000</v>
      </c>
      <c r="E135" s="10">
        <v>116880000</v>
      </c>
      <c r="F135" s="10">
        <v>111388587.98999999</v>
      </c>
      <c r="G135" s="10">
        <v>5491412.0099999998</v>
      </c>
      <c r="H135" s="9">
        <v>95.301699999999997</v>
      </c>
      <c r="I135" s="9"/>
      <c r="J135" s="9"/>
    </row>
    <row r="136" spans="1:12" x14ac:dyDescent="0.25">
      <c r="A136">
        <v>50103</v>
      </c>
      <c r="B136" t="s">
        <v>142</v>
      </c>
      <c r="C136" s="10">
        <v>16500000</v>
      </c>
      <c r="D136" s="10">
        <v>15200000</v>
      </c>
      <c r="E136" s="10">
        <v>31700000</v>
      </c>
      <c r="F136" s="10">
        <v>13379603.189999999</v>
      </c>
      <c r="G136" s="10">
        <v>18320396.809999999</v>
      </c>
      <c r="H136" s="9">
        <v>42.207000000000001</v>
      </c>
      <c r="I136" s="9"/>
      <c r="J136" s="9"/>
    </row>
    <row r="137" spans="1:12" x14ac:dyDescent="0.25">
      <c r="A137">
        <v>50104</v>
      </c>
      <c r="B137" t="s">
        <v>143</v>
      </c>
      <c r="C137" s="10">
        <v>10000000</v>
      </c>
      <c r="D137" s="10">
        <v>0</v>
      </c>
      <c r="E137" s="10">
        <v>10000000</v>
      </c>
      <c r="F137" s="10">
        <v>341740</v>
      </c>
      <c r="G137" s="10">
        <v>9658260</v>
      </c>
      <c r="H137" s="9">
        <v>3.4174000000000002</v>
      </c>
      <c r="I137" s="9"/>
      <c r="J137" s="9"/>
    </row>
    <row r="138" spans="1:12" x14ac:dyDescent="0.25">
      <c r="A138">
        <v>50105</v>
      </c>
      <c r="B138" t="s">
        <v>144</v>
      </c>
      <c r="C138" s="10">
        <v>33376000</v>
      </c>
      <c r="D138" s="10">
        <v>22624000</v>
      </c>
      <c r="E138" s="10">
        <v>56000000</v>
      </c>
      <c r="F138" s="10">
        <v>19236755.34</v>
      </c>
      <c r="G138" s="10">
        <v>36763244.659999996</v>
      </c>
      <c r="H138" s="9">
        <v>34.351300000000002</v>
      </c>
      <c r="I138" s="9"/>
      <c r="J138" s="9"/>
    </row>
    <row r="139" spans="1:12" x14ac:dyDescent="0.25">
      <c r="A139">
        <v>50106</v>
      </c>
      <c r="B139" t="s">
        <v>145</v>
      </c>
      <c r="C139" s="10">
        <v>0</v>
      </c>
      <c r="D139" s="10"/>
      <c r="E139" s="10">
        <v>0</v>
      </c>
      <c r="F139" s="10">
        <v>0</v>
      </c>
      <c r="G139" s="10">
        <v>0</v>
      </c>
      <c r="H139" s="9">
        <v>0</v>
      </c>
      <c r="I139" s="9"/>
      <c r="J139" s="9"/>
    </row>
    <row r="140" spans="1:12" x14ac:dyDescent="0.25">
      <c r="A140">
        <v>50199</v>
      </c>
      <c r="B140" t="s">
        <v>146</v>
      </c>
      <c r="C140" s="10">
        <v>0</v>
      </c>
      <c r="D140" s="10">
        <v>60000</v>
      </c>
      <c r="E140" s="10">
        <v>60000</v>
      </c>
      <c r="F140" s="10">
        <v>60000</v>
      </c>
      <c r="G140" s="10">
        <v>0</v>
      </c>
      <c r="H140" s="9">
        <v>100</v>
      </c>
      <c r="I140" s="9"/>
      <c r="J140" s="9"/>
    </row>
    <row r="141" spans="1:12" x14ac:dyDescent="0.25">
      <c r="A141">
        <v>50200</v>
      </c>
      <c r="B141" t="s">
        <v>147</v>
      </c>
      <c r="C141" s="10">
        <v>17000000</v>
      </c>
      <c r="D141" s="10">
        <v>0</v>
      </c>
      <c r="E141" s="10">
        <v>17000000</v>
      </c>
      <c r="F141" s="10">
        <v>13056082.27</v>
      </c>
      <c r="G141" s="10">
        <v>3943917.73</v>
      </c>
      <c r="H141" s="9">
        <v>76.8005</v>
      </c>
      <c r="I141" s="9"/>
      <c r="J141" s="9"/>
    </row>
    <row r="142" spans="1:12" x14ac:dyDescent="0.25">
      <c r="A142">
        <v>50201</v>
      </c>
      <c r="B142" t="s">
        <v>148</v>
      </c>
      <c r="C142" s="10">
        <v>0</v>
      </c>
      <c r="D142" s="10"/>
      <c r="E142" s="10">
        <v>0</v>
      </c>
      <c r="F142" s="10">
        <v>0</v>
      </c>
      <c r="G142" s="10">
        <v>0</v>
      </c>
      <c r="H142" s="9">
        <v>0</v>
      </c>
      <c r="I142" s="9"/>
      <c r="J142" s="9"/>
    </row>
    <row r="143" spans="1:12" x14ac:dyDescent="0.25">
      <c r="A143">
        <v>50207</v>
      </c>
      <c r="B143" t="s">
        <v>149</v>
      </c>
      <c r="C143" s="10">
        <v>17000000</v>
      </c>
      <c r="D143" s="10">
        <v>0</v>
      </c>
      <c r="E143" s="10">
        <v>17000000</v>
      </c>
      <c r="F143" s="10">
        <v>13056082.27</v>
      </c>
      <c r="G143" s="10">
        <v>3943917.73</v>
      </c>
      <c r="H143" s="9">
        <v>76.8005</v>
      </c>
      <c r="I143" s="9"/>
      <c r="J143" s="9"/>
    </row>
    <row r="144" spans="1:12" x14ac:dyDescent="0.25">
      <c r="A144">
        <v>59900</v>
      </c>
      <c r="B144" t="s">
        <v>150</v>
      </c>
      <c r="C144" s="10">
        <v>216624000</v>
      </c>
      <c r="D144" s="10">
        <v>-31624000</v>
      </c>
      <c r="E144" s="10">
        <v>185000000</v>
      </c>
      <c r="F144" s="10">
        <v>114600469.12</v>
      </c>
      <c r="G144" s="10">
        <v>70399530.879999995</v>
      </c>
      <c r="H144" s="9">
        <v>61.946199999999997</v>
      </c>
      <c r="I144" s="9"/>
      <c r="J144" s="9"/>
    </row>
    <row r="145" spans="1:14" x14ac:dyDescent="0.25">
      <c r="A145">
        <v>59902</v>
      </c>
      <c r="B145" t="s">
        <v>151</v>
      </c>
      <c r="C145" s="10">
        <v>2000000</v>
      </c>
      <c r="D145" s="10">
        <v>0</v>
      </c>
      <c r="E145" s="10">
        <v>2000000</v>
      </c>
      <c r="F145" s="10">
        <v>0</v>
      </c>
      <c r="G145" s="10">
        <v>2000000</v>
      </c>
      <c r="H145" s="9">
        <v>0</v>
      </c>
      <c r="I145" s="9"/>
      <c r="J145" s="9"/>
    </row>
    <row r="146" spans="1:14" x14ac:dyDescent="0.25">
      <c r="A146">
        <v>59903</v>
      </c>
      <c r="B146" t="s">
        <v>152</v>
      </c>
      <c r="C146" s="10">
        <v>214624000</v>
      </c>
      <c r="D146" s="10">
        <v>-31624000</v>
      </c>
      <c r="E146" s="10">
        <v>183000000</v>
      </c>
      <c r="F146" s="10">
        <v>114600469.12</v>
      </c>
      <c r="G146" s="10">
        <v>68399530.879999995</v>
      </c>
      <c r="H146" s="9">
        <v>62.623199999999997</v>
      </c>
      <c r="I146" s="9"/>
      <c r="J146" s="9"/>
    </row>
    <row r="147" spans="1:14" x14ac:dyDescent="0.25">
      <c r="A147" s="6">
        <v>60000</v>
      </c>
      <c r="B147" s="6" t="s">
        <v>153</v>
      </c>
      <c r="C147" s="7">
        <v>852331127</v>
      </c>
      <c r="D147" s="7">
        <v>404692022</v>
      </c>
      <c r="E147" s="7">
        <v>1257023149</v>
      </c>
      <c r="F147" s="7">
        <v>606926054.63999999</v>
      </c>
      <c r="G147" s="7">
        <v>650097094.36000001</v>
      </c>
      <c r="H147" s="8">
        <v>48.282800000000002</v>
      </c>
      <c r="I147" s="9"/>
      <c r="J147" s="9"/>
    </row>
    <row r="148" spans="1:14" x14ac:dyDescent="0.25">
      <c r="A148">
        <v>60100</v>
      </c>
      <c r="B148" t="s">
        <v>154</v>
      </c>
      <c r="C148" s="10">
        <v>283257485</v>
      </c>
      <c r="D148" s="10">
        <v>236791312</v>
      </c>
      <c r="E148" s="10">
        <v>520048797</v>
      </c>
      <c r="F148" s="10"/>
      <c r="G148" s="10"/>
      <c r="H148" s="9">
        <v>14.5739</v>
      </c>
      <c r="I148" s="9"/>
      <c r="J148" s="9"/>
    </row>
    <row r="149" spans="1:14" x14ac:dyDescent="0.25">
      <c r="A149">
        <v>60101</v>
      </c>
      <c r="B149" t="s">
        <v>155</v>
      </c>
      <c r="C149" s="10">
        <v>26053300</v>
      </c>
      <c r="D149" s="10">
        <v>13640229</v>
      </c>
      <c r="E149" s="10">
        <v>39693529</v>
      </c>
      <c r="F149" s="10">
        <v>9911244.1400000006</v>
      </c>
      <c r="G149" s="10">
        <v>29782284.859999999</v>
      </c>
      <c r="H149" s="9">
        <v>24.9694</v>
      </c>
      <c r="I149" s="9"/>
      <c r="J149" s="9"/>
      <c r="M149" s="9">
        <f>+E147/E168*100</f>
        <v>4.5587853599407788</v>
      </c>
      <c r="N149" s="9">
        <f>+F147/F168*100</f>
        <v>3.506406860173112</v>
      </c>
    </row>
    <row r="150" spans="1:14" x14ac:dyDescent="0.25">
      <c r="A150">
        <v>60102</v>
      </c>
      <c r="B150" t="s">
        <v>156</v>
      </c>
      <c r="C150" s="10">
        <v>0</v>
      </c>
      <c r="D150" s="10">
        <v>65880259</v>
      </c>
      <c r="E150" s="10">
        <v>65880259</v>
      </c>
      <c r="F150" s="11">
        <v>65880259</v>
      </c>
      <c r="G150" s="10">
        <v>0</v>
      </c>
      <c r="H150" s="9">
        <v>100</v>
      </c>
      <c r="I150" s="9"/>
      <c r="J150" s="9" t="s">
        <v>157</v>
      </c>
    </row>
    <row r="151" spans="1:14" x14ac:dyDescent="0.25">
      <c r="A151">
        <v>60103</v>
      </c>
      <c r="B151" t="s">
        <v>158</v>
      </c>
      <c r="C151" s="10">
        <v>257204185</v>
      </c>
      <c r="D151" s="10">
        <v>157270824</v>
      </c>
      <c r="E151" s="10">
        <v>414475009</v>
      </c>
      <c r="F151" s="10">
        <v>0</v>
      </c>
      <c r="G151" s="10">
        <v>414475009</v>
      </c>
      <c r="H151" s="9">
        <v>0</v>
      </c>
      <c r="I151" s="9"/>
      <c r="J151" s="9"/>
    </row>
    <row r="152" spans="1:14" x14ac:dyDescent="0.25">
      <c r="A152">
        <v>60200</v>
      </c>
      <c r="B152" t="s">
        <v>159</v>
      </c>
      <c r="C152" s="10">
        <v>34000000</v>
      </c>
      <c r="D152" s="10">
        <v>-10000000</v>
      </c>
      <c r="E152" s="10">
        <v>24000000</v>
      </c>
      <c r="F152" s="10">
        <v>22304125.760000002</v>
      </c>
      <c r="G152" s="10">
        <v>1695874.24</v>
      </c>
      <c r="H152" s="9">
        <v>92.933899999999994</v>
      </c>
      <c r="I152" s="9"/>
      <c r="J152" s="9"/>
    </row>
    <row r="153" spans="1:14" x14ac:dyDescent="0.25">
      <c r="A153">
        <v>60201</v>
      </c>
      <c r="B153" t="s">
        <v>160</v>
      </c>
      <c r="C153" s="10">
        <v>4000000</v>
      </c>
      <c r="D153" s="10">
        <v>-1000000</v>
      </c>
      <c r="E153" s="10">
        <v>3000000</v>
      </c>
      <c r="F153" s="10">
        <v>2257086.88</v>
      </c>
      <c r="G153" s="10">
        <v>742913.12</v>
      </c>
      <c r="H153" s="9">
        <v>75.236199999999997</v>
      </c>
      <c r="I153" s="9"/>
      <c r="J153" s="9"/>
    </row>
    <row r="154" spans="1:14" x14ac:dyDescent="0.25">
      <c r="A154">
        <v>60202</v>
      </c>
      <c r="B154" t="s">
        <v>161</v>
      </c>
      <c r="C154" s="10">
        <v>0</v>
      </c>
      <c r="D154" s="10"/>
      <c r="E154" s="10">
        <v>0</v>
      </c>
      <c r="F154" s="10">
        <v>0</v>
      </c>
      <c r="G154" s="10">
        <v>0</v>
      </c>
      <c r="H154" s="9">
        <v>0</v>
      </c>
      <c r="I154" s="9"/>
      <c r="J154" s="9"/>
    </row>
    <row r="155" spans="1:14" x14ac:dyDescent="0.25">
      <c r="A155">
        <v>60203</v>
      </c>
      <c r="B155" t="s">
        <v>162</v>
      </c>
      <c r="C155" s="10">
        <v>0</v>
      </c>
      <c r="D155" s="10"/>
      <c r="E155" s="10">
        <v>0</v>
      </c>
      <c r="F155" s="10">
        <v>0</v>
      </c>
      <c r="G155" s="10">
        <v>0</v>
      </c>
      <c r="H155" s="9">
        <v>0</v>
      </c>
      <c r="I155" s="9"/>
      <c r="J155" s="9"/>
    </row>
    <row r="156" spans="1:14" x14ac:dyDescent="0.25">
      <c r="A156">
        <v>60299</v>
      </c>
      <c r="B156" t="s">
        <v>163</v>
      </c>
      <c r="C156" s="10">
        <v>30000000</v>
      </c>
      <c r="D156" s="10">
        <v>-9000000</v>
      </c>
      <c r="E156" s="10">
        <v>21000000</v>
      </c>
      <c r="F156" s="10">
        <v>20047038.879999999</v>
      </c>
      <c r="G156" s="10">
        <v>952961.12</v>
      </c>
      <c r="H156" s="9">
        <v>95.462100000000007</v>
      </c>
      <c r="I156" s="9"/>
      <c r="J156" s="9"/>
    </row>
    <row r="157" spans="1:14" x14ac:dyDescent="0.25">
      <c r="A157">
        <v>60300</v>
      </c>
      <c r="B157" t="s">
        <v>164</v>
      </c>
      <c r="C157" s="10">
        <v>40000000</v>
      </c>
      <c r="D157" s="10">
        <v>328567000</v>
      </c>
      <c r="E157" s="10">
        <v>368567000</v>
      </c>
      <c r="F157" s="10">
        <v>347413269.29000002</v>
      </c>
      <c r="G157" s="10">
        <v>21153730.710000001</v>
      </c>
      <c r="H157" s="9">
        <v>94.260499999999993</v>
      </c>
      <c r="I157" s="9"/>
      <c r="J157" s="9"/>
    </row>
    <row r="158" spans="1:14" x14ac:dyDescent="0.25">
      <c r="A158">
        <v>60301</v>
      </c>
      <c r="B158" t="s">
        <v>165</v>
      </c>
      <c r="C158" s="10">
        <v>40000000</v>
      </c>
      <c r="D158" s="10">
        <v>328567000</v>
      </c>
      <c r="E158" s="10">
        <v>368567000</v>
      </c>
      <c r="F158" s="10">
        <v>347413269.29000002</v>
      </c>
      <c r="G158" s="10">
        <v>21153730.710000001</v>
      </c>
      <c r="H158" s="9">
        <v>94.260499999999993</v>
      </c>
      <c r="I158" s="9"/>
      <c r="J158" s="9"/>
    </row>
    <row r="159" spans="1:14" x14ac:dyDescent="0.25">
      <c r="A159">
        <v>60400</v>
      </c>
      <c r="B159" t="s">
        <v>166</v>
      </c>
      <c r="C159" s="10">
        <v>428673642</v>
      </c>
      <c r="D159" s="10">
        <v>-150666290</v>
      </c>
      <c r="E159" s="10">
        <v>278007352</v>
      </c>
      <c r="F159" s="10"/>
      <c r="G159" s="10"/>
      <c r="H159" s="9">
        <v>50.7363</v>
      </c>
      <c r="I159" s="9"/>
      <c r="J159" s="9"/>
    </row>
    <row r="160" spans="1:14" x14ac:dyDescent="0.25">
      <c r="A160">
        <v>60403</v>
      </c>
      <c r="B160" t="s">
        <v>167</v>
      </c>
      <c r="C160" s="10">
        <v>428673642</v>
      </c>
      <c r="D160" s="10">
        <v>-150666290</v>
      </c>
      <c r="E160" s="10">
        <v>278007352</v>
      </c>
      <c r="F160" s="11">
        <v>141050658.38999999</v>
      </c>
      <c r="G160" s="10">
        <v>136956693.61000001</v>
      </c>
      <c r="H160" s="9">
        <v>50.7363</v>
      </c>
      <c r="I160" s="9"/>
      <c r="J160" s="9" t="s">
        <v>168</v>
      </c>
    </row>
    <row r="161" spans="1:10" x14ac:dyDescent="0.25">
      <c r="A161">
        <v>60601</v>
      </c>
      <c r="B161" t="s">
        <v>169</v>
      </c>
      <c r="C161" s="10">
        <v>40000000</v>
      </c>
      <c r="D161" s="10">
        <v>0</v>
      </c>
      <c r="E161" s="10">
        <v>40000000</v>
      </c>
      <c r="F161" s="10">
        <v>634240</v>
      </c>
      <c r="G161" s="10">
        <v>39365760</v>
      </c>
      <c r="H161" s="9">
        <v>1.5855999999999999</v>
      </c>
      <c r="I161" s="9"/>
      <c r="J161" s="9"/>
    </row>
    <row r="162" spans="1:10" x14ac:dyDescent="0.25">
      <c r="A162">
        <v>60700</v>
      </c>
      <c r="B162" t="s">
        <v>170</v>
      </c>
      <c r="C162" s="10">
        <v>26400000</v>
      </c>
      <c r="D162" s="10">
        <v>0</v>
      </c>
      <c r="E162" s="10">
        <v>26400000</v>
      </c>
      <c r="F162" s="10">
        <v>19732258.059999999</v>
      </c>
      <c r="G162" s="10">
        <v>6667741.9400000004</v>
      </c>
      <c r="H162" s="9">
        <v>74.743399999999994</v>
      </c>
      <c r="I162" s="9"/>
      <c r="J162" s="9"/>
    </row>
    <row r="163" spans="1:10" x14ac:dyDescent="0.25">
      <c r="A163">
        <v>60701</v>
      </c>
      <c r="B163" t="s">
        <v>171</v>
      </c>
      <c r="C163" s="10">
        <v>26400000</v>
      </c>
      <c r="D163" s="10">
        <v>0</v>
      </c>
      <c r="E163" s="10">
        <v>26400000</v>
      </c>
      <c r="F163" s="11">
        <v>19732258.059999999</v>
      </c>
      <c r="G163" s="10">
        <v>6667741.9400000004</v>
      </c>
      <c r="H163" s="9">
        <v>74.743399999999994</v>
      </c>
      <c r="I163" s="9"/>
      <c r="J163" s="9"/>
    </row>
    <row r="164" spans="1:10" x14ac:dyDescent="0.25">
      <c r="A164" s="6">
        <v>90000</v>
      </c>
      <c r="B164" s="6" t="s">
        <v>172</v>
      </c>
      <c r="C164" s="7">
        <v>556053300</v>
      </c>
      <c r="D164" s="7">
        <v>-328212871</v>
      </c>
      <c r="E164" s="7">
        <v>227840429</v>
      </c>
      <c r="F164" s="7">
        <v>0</v>
      </c>
      <c r="G164" s="7">
        <v>227840429</v>
      </c>
      <c r="H164" s="8">
        <v>0</v>
      </c>
      <c r="I164" s="9"/>
      <c r="J164" s="9"/>
    </row>
    <row r="165" spans="1:10" x14ac:dyDescent="0.25">
      <c r="A165">
        <v>90200</v>
      </c>
      <c r="B165" t="s">
        <v>173</v>
      </c>
      <c r="C165" s="10">
        <v>556053300</v>
      </c>
      <c r="D165" s="10">
        <v>-328212871</v>
      </c>
      <c r="E165" s="10">
        <v>227840429</v>
      </c>
      <c r="F165" s="10">
        <v>0</v>
      </c>
      <c r="G165" s="10">
        <v>227840429</v>
      </c>
      <c r="H165" s="9">
        <v>0</v>
      </c>
      <c r="I165" s="9"/>
      <c r="J165" s="9"/>
    </row>
    <row r="166" spans="1:10" x14ac:dyDescent="0.25">
      <c r="A166">
        <v>90201</v>
      </c>
      <c r="B166" t="s">
        <v>174</v>
      </c>
      <c r="C166" s="10">
        <v>530000000</v>
      </c>
      <c r="D166" s="10">
        <v>-382027313</v>
      </c>
      <c r="E166" s="10">
        <v>147972687</v>
      </c>
      <c r="F166" s="10">
        <v>0</v>
      </c>
      <c r="G166" s="10">
        <v>147972687</v>
      </c>
      <c r="H166" s="9">
        <v>0</v>
      </c>
      <c r="I166" s="9"/>
      <c r="J166" s="9"/>
    </row>
    <row r="167" spans="1:10" ht="15.75" thickBot="1" x14ac:dyDescent="0.3">
      <c r="A167">
        <v>90202</v>
      </c>
      <c r="B167" t="s">
        <v>175</v>
      </c>
      <c r="C167" s="10">
        <v>26053300</v>
      </c>
      <c r="D167" s="10">
        <v>53814442</v>
      </c>
      <c r="E167" s="10">
        <v>79867742</v>
      </c>
      <c r="F167" s="10">
        <v>0</v>
      </c>
      <c r="G167" s="10">
        <v>79867742</v>
      </c>
      <c r="H167" s="9">
        <v>0</v>
      </c>
      <c r="I167" s="9"/>
      <c r="J167" s="9"/>
    </row>
    <row r="168" spans="1:10" ht="15.75" thickBot="1" x14ac:dyDescent="0.3">
      <c r="B168" s="2" t="s">
        <v>176</v>
      </c>
      <c r="C168" s="12">
        <f>+C8+C36+C92+C123+C132+C147+C164</f>
        <v>31606440224</v>
      </c>
      <c r="D168" s="12">
        <f>+D8+D36+D92+D123+D132+D147+D164</f>
        <v>-4032798349</v>
      </c>
      <c r="E168" s="12">
        <f>+E8+E36+E92+E123+E132+E147+E164</f>
        <v>27573641875</v>
      </c>
      <c r="F168" s="12">
        <f>+F8+F36+F92+F123+F132+F147+F164</f>
        <v>17309059639.759998</v>
      </c>
      <c r="G168" s="12">
        <f>+G8+G36+G92+G123+G132+G147+G164</f>
        <v>10264582235.240002</v>
      </c>
      <c r="H168" s="13">
        <f>+F168/E168*100</f>
        <v>62.773933592912442</v>
      </c>
      <c r="I168" s="9"/>
      <c r="J168" s="9"/>
    </row>
    <row r="171" spans="1:10" x14ac:dyDescent="0.25">
      <c r="F171" s="10" t="s">
        <v>0</v>
      </c>
    </row>
  </sheetData>
  <mergeCells count="4"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4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EJECUCIONGLOBALDICIEMBRE2019</vt:lpstr>
      <vt:lpstr>EJECUCIONGLOBALDICIEMBRE2019!Área_de_impresión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Ramírez</dc:creator>
  <cp:lastModifiedBy>Lucía Ramírez</cp:lastModifiedBy>
  <dcterms:created xsi:type="dcterms:W3CDTF">2020-01-28T15:47:53Z</dcterms:created>
  <dcterms:modified xsi:type="dcterms:W3CDTF">2020-01-28T15:48:24Z</dcterms:modified>
</cp:coreProperties>
</file>